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\PHUONG\2022\GIA TET\thang 7\"/>
    </mc:Choice>
  </mc:AlternateContent>
  <bookViews>
    <workbookView xWindow="240" yWindow="1370" windowWidth="11490" windowHeight="3170"/>
  </bookViews>
  <sheets>
    <sheet name="Sheet1" sheetId="1" r:id="rId1"/>
  </sheets>
  <definedNames>
    <definedName name="chuong_pl_1" localSheetId="0">Sheet1!#REF!</definedName>
    <definedName name="chuong_pl_1_name" localSheetId="0">Sheet1!#REF!</definedName>
    <definedName name="_xlnm.Print_Area" localSheetId="0">Sheet1!$A$1:$L$168</definedName>
    <definedName name="_xlnm.Print_Titles" localSheetId="0">Sheet1!$7:$8</definedName>
  </definedNames>
  <calcPr calcId="162913"/>
</workbook>
</file>

<file path=xl/calcChain.xml><?xml version="1.0" encoding="utf-8"?>
<calcChain xmlns="http://schemas.openxmlformats.org/spreadsheetml/2006/main">
  <c r="I26" i="1" l="1"/>
  <c r="J26" i="1" s="1"/>
  <c r="I144" i="1" l="1"/>
  <c r="J144" i="1"/>
  <c r="I143" i="1"/>
  <c r="J143" i="1" s="1"/>
  <c r="I106" i="1"/>
  <c r="J106" i="1" s="1"/>
  <c r="I37" i="1" l="1"/>
  <c r="J37" i="1" s="1"/>
  <c r="I168" i="1" l="1"/>
  <c r="J168" i="1" s="1"/>
  <c r="I167" i="1"/>
  <c r="J167" i="1" s="1"/>
  <c r="I163" i="1" l="1"/>
  <c r="I10" i="1" l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7" i="1"/>
  <c r="J27" i="1" s="1"/>
  <c r="I28" i="1"/>
  <c r="J28" i="1" s="1"/>
  <c r="I29" i="1"/>
  <c r="J29" i="1" s="1"/>
  <c r="I38" i="1"/>
  <c r="J38" i="1" s="1"/>
  <c r="I39" i="1"/>
  <c r="J39" i="1" s="1"/>
  <c r="I47" i="1"/>
  <c r="J47" i="1" s="1"/>
  <c r="I48" i="1"/>
  <c r="J48" i="1" s="1"/>
  <c r="I50" i="1"/>
  <c r="J50" i="1" s="1"/>
  <c r="I53" i="1"/>
  <c r="J53" i="1" s="1"/>
  <c r="I60" i="1"/>
  <c r="J60" i="1" s="1"/>
  <c r="I65" i="1"/>
  <c r="J65" i="1" s="1"/>
  <c r="I82" i="1"/>
  <c r="J82" i="1" s="1"/>
  <c r="I83" i="1"/>
  <c r="J83" i="1" s="1"/>
  <c r="I85" i="1"/>
  <c r="J85" i="1" s="1"/>
  <c r="I86" i="1"/>
  <c r="J86" i="1" s="1"/>
  <c r="I93" i="1" l="1"/>
  <c r="J93" i="1" s="1"/>
  <c r="I94" i="1"/>
  <c r="J94" i="1" s="1"/>
  <c r="I95" i="1"/>
  <c r="J95" i="1" s="1"/>
  <c r="I96" i="1"/>
  <c r="J96" i="1" s="1"/>
  <c r="I98" i="1"/>
  <c r="J98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9" i="1"/>
  <c r="J119" i="1" s="1"/>
  <c r="I120" i="1"/>
  <c r="J120" i="1" s="1"/>
  <c r="I121" i="1"/>
  <c r="J121" i="1" s="1"/>
  <c r="I122" i="1"/>
  <c r="J122" i="1" s="1"/>
  <c r="I123" i="1"/>
  <c r="J123" i="1" s="1"/>
  <c r="I125" i="1"/>
  <c r="J125" i="1" s="1"/>
  <c r="I126" i="1"/>
  <c r="J126" i="1" s="1"/>
  <c r="I129" i="1"/>
  <c r="J129" i="1" s="1"/>
  <c r="I130" i="1"/>
  <c r="J130" i="1" s="1"/>
  <c r="I131" i="1"/>
  <c r="J131" i="1" s="1"/>
  <c r="I132" i="1"/>
  <c r="J132" i="1" s="1"/>
  <c r="I133" i="1"/>
  <c r="J133" i="1" s="1"/>
  <c r="I135" i="1"/>
  <c r="J135" i="1" s="1"/>
  <c r="I136" i="1"/>
  <c r="J136" i="1" s="1"/>
  <c r="I137" i="1"/>
  <c r="J137" i="1" s="1"/>
  <c r="I138" i="1"/>
  <c r="J138" i="1" s="1"/>
  <c r="I139" i="1"/>
  <c r="J139" i="1" s="1"/>
  <c r="I140" i="1"/>
  <c r="J140" i="1" s="1"/>
  <c r="I141" i="1"/>
  <c r="J141" i="1" s="1"/>
  <c r="I142" i="1"/>
  <c r="J142" i="1" s="1"/>
  <c r="I146" i="1"/>
  <c r="J146" i="1" s="1"/>
  <c r="I147" i="1"/>
  <c r="J147" i="1" s="1"/>
  <c r="I151" i="1"/>
  <c r="J151" i="1" s="1"/>
  <c r="I152" i="1"/>
  <c r="J152" i="1" s="1"/>
  <c r="I153" i="1"/>
  <c r="J153" i="1" s="1"/>
  <c r="I164" i="1"/>
  <c r="J164" i="1" s="1"/>
  <c r="I165" i="1"/>
  <c r="J165" i="1" s="1"/>
</calcChain>
</file>

<file path=xl/sharedStrings.xml><?xml version="1.0" encoding="utf-8"?>
<sst xmlns="http://schemas.openxmlformats.org/spreadsheetml/2006/main" count="759" uniqueCount="436">
  <si>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</si>
  <si>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</si>
  <si>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</si>
  <si>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</si>
  <si>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</si>
  <si>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</si>
  <si>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</si>
  <si>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</si>
  <si>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</si>
  <si>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Tỷ lệ tăng (giảm) (%)</t>
  </si>
  <si>
    <t>Nguồn thông tin</t>
  </si>
  <si>
    <t>Ghi chú</t>
  </si>
  <si>
    <t>(9)=(8-7)</t>
  </si>
  <si>
    <t>(10)=(9/7)</t>
  </si>
  <si>
    <t>LƯƠNG THỰC, THỰC PHẨM</t>
  </si>
  <si>
    <t xml:space="preserve">Thóc, gạo tẻ thường </t>
  </si>
  <si>
    <t> Khang dân hoặc tương đương</t>
  </si>
  <si>
    <t>đ/kg</t>
  </si>
  <si>
    <t>Gạo tẻ ngon</t>
  </si>
  <si>
    <t> Tám thơm hoặc tương đương</t>
  </si>
  <si>
    <t>Thịt lợn hơi (Thịt heo hơi)</t>
  </si>
  <si>
    <t>Thịt lợn nạc thăn (Thịt heo nạc thăn)</t>
  </si>
  <si>
    <t>Thịt bò thăn</t>
  </si>
  <si>
    <t>Loại 1 hoặc phổ biến</t>
  </si>
  <si>
    <t>Thịt bò bắp</t>
  </si>
  <si>
    <t>Bắp hoa hoặc bắp lõi, loại 200 – 300 gram/ cái</t>
  </si>
  <si>
    <t>Gà ta</t>
  </si>
  <si>
    <t>Còn sống, loại 1,5 – 2kg /1 con hoặc phổ biến</t>
  </si>
  <si>
    <t xml:space="preserve">Gà công nghiệp </t>
  </si>
  <si>
    <t>Làm sẵn, nguyên con, bỏ lòng, loại 1,5 – 2kg /1 con hoặc phổ biến</t>
  </si>
  <si>
    <t>Giò lụa</t>
  </si>
  <si>
    <t>Loại 1 kg</t>
  </si>
  <si>
    <t>Loại  2 con/1 kg hoặc phổ biến</t>
  </si>
  <si>
    <t xml:space="preserve">Cá chép </t>
  </si>
  <si>
    <t xml:space="preserve">Tôm rảo, tôm nuôi nước ngọt </t>
  </si>
  <si>
    <t>Loại 40-45 con/kg</t>
  </si>
  <si>
    <t xml:space="preserve">Bắp cải trắng </t>
  </si>
  <si>
    <t>Loại to vừa khoảng 0,5-1kg/bắp</t>
  </si>
  <si>
    <t>Cải xanh</t>
  </si>
  <si>
    <t>Cải ngọt hoặc cải cay theo mùa</t>
  </si>
  <si>
    <t>Bí xanh</t>
  </si>
  <si>
    <t>Quả từ 1-2 kg hoặc phổ biến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</si>
  <si>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</si>
  <si>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</si>
  <si>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</si>
  <si>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</si>
  <si>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</si>
  <si>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</si>
  <si>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</si>
  <si>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</si>
  <si>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</si>
  <si>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</si>
  <si>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Địa phương chọn từ 1-5 giống lúa phổ biến trong danh mục hoặc giống lúa khác phổ biến trên địa bàn</t>
  </si>
  <si>
    <t>Giống lúa RVT, cấp XN1</t>
  </si>
  <si>
    <t>Giống lúa Đài thơm 8, cấp XN1</t>
  </si>
  <si>
    <t>Giống lúa OM6976</t>
  </si>
  <si>
    <t>Giống lúa OM4900</t>
  </si>
  <si>
    <t>Giống lúa OM6162</t>
  </si>
  <si>
    <t>Giống ngô LVN10, cấp F1</t>
  </si>
  <si>
    <t xml:space="preserve">Giống ngô MX10, </t>
  </si>
  <si>
    <t>Vac-xin tụ huyết trùng</t>
  </si>
  <si>
    <t>Vac-xin dịch tả lợn</t>
  </si>
  <si>
    <t>Vac-xin dịch tả vịt</t>
  </si>
  <si>
    <t xml:space="preserve">Thuốc thú ý </t>
  </si>
  <si>
    <t>đ/lít, kg, liều, chai, gói, can, lọ, bao</t>
  </si>
  <si>
    <t xml:space="preserve">Phân đạm urê </t>
  </si>
  <si>
    <t>đ/kg, gói, bao</t>
  </si>
  <si>
    <t>Phân NPK</t>
  </si>
  <si>
    <t>III</t>
  </si>
  <si>
    <t>ĐỒ UỐNG</t>
  </si>
  <si>
    <t xml:space="preserve">Nước khoáng </t>
  </si>
  <si>
    <t>Chai nhựa 500ml</t>
  </si>
  <si>
    <t>đ/chai</t>
  </si>
  <si>
    <t>Rượu vang nội</t>
  </si>
  <si>
    <t>Chai 750ml</t>
  </si>
  <si>
    <t>Thùng 24 lon 330ml loại phổ biến</t>
  </si>
  <si>
    <t>đ/thùng 24 lon</t>
  </si>
  <si>
    <t>Bia lon</t>
  </si>
  <si>
    <t>IV</t>
  </si>
  <si>
    <t>VẬT LIỆU XÂY DỰNG,  CHẤT ĐỐT, NƯỚC SINH HOẠT</t>
  </si>
  <si>
    <t xml:space="preserve">Xi măng </t>
  </si>
  <si>
    <t>PCB30 bao 50kg</t>
  </si>
  <si>
    <t>đ/bao</t>
  </si>
  <si>
    <t>Mua rời dưới 2m3/lần, tại nơi cung ứng (không phải nơi khai thác)</t>
  </si>
  <si>
    <t>đ/m3</t>
  </si>
  <si>
    <t> Gạch xây</t>
  </si>
  <si>
    <t>đ/viên</t>
  </si>
  <si>
    <t>đ/m</t>
  </si>
  <si>
    <t> Gas đun</t>
  </si>
  <si>
    <t>Loại bình 12kg (không kể tiền bình)</t>
  </si>
  <si>
    <t>V</t>
  </si>
  <si>
    <t>THUỐC CHỮA BỆNH CHO NGƯỜI</t>
  </si>
  <si>
    <t>Thuốc tim mạch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</si>
  <si>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</si>
  <si>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</si>
  <si>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</si>
  <si>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vitamin và khoáng chất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</si>
  <si>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</si>
  <si>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</si>
  <si>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</si>
  <si>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</si>
  <si>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</si>
  <si>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</si>
  <si>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 Giá dịch vụ khám bệnh, chữa bệnh không thuộc phạm vi thanh toán của Quỹ bảo hiểm y tế trong các cơ sở khám bệnh, chữa bệnh của Nhà nước</t>
  </si>
  <si>
    <t>đ/lượt</t>
  </si>
  <si>
    <t>Ngày giường điều trị nội trú nội khoa, loại 1</t>
  </si>
  <si>
    <t>đ/ngày</t>
  </si>
  <si>
    <t>Siêu âm</t>
  </si>
  <si>
    <t>X-quang số hóa 1 phim</t>
  </si>
  <si>
    <t>Xét nghiệm tế bào cặn nước tiểu hoặc cặn Adis</t>
  </si>
  <si>
    <t>Điện tâm đồ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</si>
  <si>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</si>
  <si>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</si>
  <si>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</si>
  <si>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theo yêu cầu tại cơ sở khám bệnh, chữa bệnh của Nhà nước</t>
  </si>
  <si>
    <t>Giá dịch vụ khám bệnh, chữa bệnh  tại cơ sở khám bệnh, chữa bệnh tư nhân.</t>
  </si>
  <si>
    <t>VII</t>
  </si>
  <si>
    <t>GIAO THÔNG</t>
  </si>
  <si>
    <t>Trông giữ xe máy</t>
  </si>
  <si>
    <t>Trông giữ ô tô</t>
  </si>
  <si>
    <t xml:space="preserve">Giá cước ô tô đi đường dài </t>
  </si>
  <si>
    <t>đ/vé</t>
  </si>
  <si>
    <t>Giá cước xe buýt công cộng</t>
  </si>
  <si>
    <t> Đi trong nội tỉnh, dưới 30km</t>
  </si>
  <si>
    <t xml:space="preserve">Giá cước taxi </t>
  </si>
  <si>
    <t xml:space="preserve"> Lấy giá 10km đầu, loại xe 4 chỗ </t>
  </si>
  <si>
    <t>đ/km</t>
  </si>
  <si>
    <t>Xăng E5 Ron 92</t>
  </si>
  <si>
    <t>VIII</t>
  </si>
  <si>
    <t>DỊCH VỤ GIÁO DỤC</t>
  </si>
  <si>
    <t>IX</t>
  </si>
  <si>
    <t>GIẢI TRÍ VÀ DU LỊCH</t>
  </si>
  <si>
    <t xml:space="preserve"> Du lịch trọn gói trong nước </t>
  </si>
  <si>
    <t> Cho 1 người chuyến 2 ngày 1 đêm (từ đâu, đến đâu...)</t>
  </si>
  <si>
    <t>đ/người/ chuyến</t>
  </si>
  <si>
    <t> Phòng khách sạn 3 sao hoặc tương đương</t>
  </si>
  <si>
    <t> Hai giường đơn hoặc 1 giường đôi, có tivi, điêu hòa nước nóng, điện thoại cố định, vệ sinh khép kín,Wifí</t>
  </si>
  <si>
    <t>đ/ngày-đêm</t>
  </si>
  <si>
    <t> Phòng nhà khách tư nhân</t>
  </si>
  <si>
    <t> 1 giường, điều hoà, nước nóng-lạnh, phòng vệ sinh khép kín</t>
  </si>
  <si>
    <t>X</t>
  </si>
  <si>
    <t>VÀNG, ĐÔ LA MỸ</t>
  </si>
  <si>
    <t> Vàng 99,99%</t>
  </si>
  <si>
    <t> Kiểu nhẫn tròn 1 chỉ</t>
  </si>
  <si>
    <t> Đô la Mỹ</t>
  </si>
  <si>
    <t> Loại tờ 100USD</t>
  </si>
  <si>
    <t>đ/USD</t>
  </si>
  <si>
    <r>
      <t>Cà chua</t>
    </r>
    <r>
      <rPr>
        <b/>
        <sz val="9"/>
        <color theme="1"/>
        <rFont val="Times New Roman"/>
        <family val="1"/>
      </rPr>
      <t xml:space="preserve"> </t>
    </r>
  </si>
  <si>
    <t>SỞ TÀI CHÍNH</t>
  </si>
  <si>
    <t>TỈNH ĐỒNG THÁP</t>
  </si>
  <si>
    <t>Trường   mầm non công lập</t>
  </si>
  <si>
    <t>đồng/ tháng</t>
  </si>
  <si>
    <t>Trường THCS công lập (lớp 8)</t>
  </si>
  <si>
    <t>Trường THPT công lập (lớp 11)</t>
  </si>
  <si>
    <t>Quyết định số 39/2016/QĐ-UBND ngày 22/8/2016 của UBND tỉnh Đồng Tháp</t>
  </si>
  <si>
    <t>Giống lúa khác phổ biến (IR 50404)</t>
  </si>
  <si>
    <t>Giống ngô khác phổ biến  (ngô lai Dekalb 6919S, 9955S)</t>
  </si>
  <si>
    <t>hiệu Simply</t>
  </si>
  <si>
    <t>Biên Hòa</t>
  </si>
  <si>
    <t>Điều tra, thu thập</t>
  </si>
  <si>
    <t>Công ty TNHH Mai Linh An Giang tại Cao Lãnh</t>
  </si>
  <si>
    <t>Hiệu Lavie</t>
  </si>
  <si>
    <t>chợ, siêu thị</t>
  </si>
  <si>
    <t>Hiệu Cocacola</t>
  </si>
  <si>
    <t>các điểm trong tỉnh</t>
  </si>
  <si>
    <t>Dầu Diezel 0,05S</t>
  </si>
  <si>
    <t>Xăng Ron 95 III</t>
  </si>
  <si>
    <t>Trang web công ty  xăng dầu petrolimex</t>
  </si>
  <si>
    <t>Vicem Hà Tiên</t>
  </si>
  <si>
    <t xml:space="preserve">Thép xây dựng </t>
  </si>
  <si>
    <t>Phi 6-8(Miền Nam)</t>
  </si>
  <si>
    <t>Bán lẻ</t>
  </si>
  <si>
    <t>Amlibon 10mg</t>
  </si>
  <si>
    <t xml:space="preserve">Xorimax 500mg </t>
  </si>
  <si>
    <t>Cinnarizin</t>
  </si>
  <si>
    <t>PARTAMOL TAB</t>
  </si>
  <si>
    <t>Vitamin B1</t>
  </si>
  <si>
    <t>Kagasdine</t>
  </si>
  <si>
    <t>Medrol</t>
  </si>
  <si>
    <t>COTRIMOXAZOL  480MG</t>
  </si>
  <si>
    <t>Kanamaycine</t>
  </si>
  <si>
    <t>Phú Mỹ</t>
  </si>
  <si>
    <t>900g</t>
  </si>
  <si>
    <t>Thu thập thông tin từ Sở NN&amp;PTNT</t>
  </si>
  <si>
    <t>N-acetylcystein</t>
  </si>
  <si>
    <t>Thu thập thông tin từ Sở Y tế</t>
  </si>
  <si>
    <t>Thu thập thông tin từ  Sở VHTTDL</t>
  </si>
  <si>
    <t>Trường MN Thị trấn Tràm Chim</t>
  </si>
  <si>
    <t>Trường THCS Thị Trấn Tràm Chim</t>
  </si>
  <si>
    <t>Trường THPT Tràm Chim</t>
  </si>
  <si>
    <t>Giá  bình quân mua vào và bán ra của ngân hàng thương mại VCB</t>
  </si>
  <si>
    <t>Thùng 24 lon 330ml loại phổ biến, heniken</t>
  </si>
  <si>
    <t>Gạch ống 2 lỗ, 8x 8 x 18, loại 1, mua rời tại nơi cung ứng hoặc tương đương</t>
  </si>
  <si>
    <t>D90 x 2,9mm</t>
  </si>
  <si>
    <t> Ống nhựa Upvc</t>
  </si>
  <si>
    <t> 73.700</t>
  </si>
  <si>
    <t> 244.000</t>
  </si>
  <si>
    <t> 35.000</t>
  </si>
  <si>
    <t> 200.000</t>
  </si>
  <si>
    <t>500.00</t>
  </si>
  <si>
    <t>01.0001</t>
  </si>
  <si>
    <t>01.0002</t>
  </si>
  <si>
    <t>01.0003</t>
  </si>
  <si>
    <t>01.0004</t>
  </si>
  <si>
    <t>01.0005</t>
  </si>
  <si>
    <t>01.0006</t>
  </si>
  <si>
    <t>01.0007</t>
  </si>
  <si>
    <t>01.0008</t>
  </si>
  <si>
    <t>01.0009</t>
  </si>
  <si>
    <t>01.0010</t>
  </si>
  <si>
    <t>01.0011</t>
  </si>
  <si>
    <t>01.0012</t>
  </si>
  <si>
    <t>01.0013</t>
  </si>
  <si>
    <t>01.0014</t>
  </si>
  <si>
    <t>01.0015</t>
  </si>
  <si>
    <t>01.0016</t>
  </si>
  <si>
    <t>01.0017</t>
  </si>
  <si>
    <t>01.0018</t>
  </si>
  <si>
    <t>01.0019</t>
  </si>
  <si>
    <t>01.0020</t>
  </si>
  <si>
    <t>02.0001</t>
  </si>
  <si>
    <t>02</t>
  </si>
  <si>
    <t>01</t>
  </si>
  <si>
    <t>02.0007</t>
  </si>
  <si>
    <t>Giống lúa Khang dân đột biến, cấp NC</t>
  </si>
  <si>
    <t>02.0002</t>
  </si>
  <si>
    <t>02.0003</t>
  </si>
  <si>
    <t>02.0004</t>
  </si>
  <si>
    <t>Giống lúa Bắc thơm số 7, cấp NC</t>
  </si>
  <si>
    <t>Giống lúa Hương thơm số 1, cấp NC</t>
  </si>
  <si>
    <t>Giống lúa Nếp 87, cấp NC</t>
  </si>
  <si>
    <t>02.0005</t>
  </si>
  <si>
    <t>02.0006</t>
  </si>
  <si>
    <t>02.0008</t>
  </si>
  <si>
    <t>Giống lúa Nếp 97, cấp NC</t>
  </si>
  <si>
    <t>Giống lúa Thiên ưu 8, cấp XN1</t>
  </si>
  <si>
    <t>02.0009</t>
  </si>
  <si>
    <t>02.0010</t>
  </si>
  <si>
    <t>02.0011</t>
  </si>
  <si>
    <t>Giống lúa Khang dân 18</t>
  </si>
  <si>
    <t>02.0012</t>
  </si>
  <si>
    <t>02.0013</t>
  </si>
  <si>
    <t>Giống lúa ĐB6</t>
  </si>
  <si>
    <t>Giống lúa T10</t>
  </si>
  <si>
    <t>Giống lúa Q5</t>
  </si>
  <si>
    <t>02.0014</t>
  </si>
  <si>
    <t>02.0015</t>
  </si>
  <si>
    <t>02.0016</t>
  </si>
  <si>
    <t>02.0017</t>
  </si>
  <si>
    <t>02.0018</t>
  </si>
  <si>
    <t>Giống lúa Xi23</t>
  </si>
  <si>
    <t>Giống lúa ĐV108</t>
  </si>
  <si>
    <t>Giống lúa HN6</t>
  </si>
  <si>
    <t>02.0019</t>
  </si>
  <si>
    <t>02.0020</t>
  </si>
  <si>
    <t>02.0022</t>
  </si>
  <si>
    <t>Giống lúa VND95-20</t>
  </si>
  <si>
    <t>02.0023</t>
  </si>
  <si>
    <t>02.0024</t>
  </si>
  <si>
    <t>02.0025</t>
  </si>
  <si>
    <t>02.0026</t>
  </si>
  <si>
    <t>Giống ngô HN88, cấp F1</t>
  </si>
  <si>
    <t>Giống ngô SSC2095, cấp F1</t>
  </si>
  <si>
    <t>Giống ngô SSC586</t>
  </si>
  <si>
    <t>Giống ngô HN68</t>
  </si>
  <si>
    <t>Giống ngô B21</t>
  </si>
  <si>
    <t>Giống ngô B9698</t>
  </si>
  <si>
    <t>Giống ngô LVN4 F1</t>
  </si>
  <si>
    <t>Giống ngô VN2</t>
  </si>
  <si>
    <t>02.0027</t>
  </si>
  <si>
    <t>02.0028</t>
  </si>
  <si>
    <t>02.0029</t>
  </si>
  <si>
    <t>02.0030</t>
  </si>
  <si>
    <t>02.0031</t>
  </si>
  <si>
    <t>02.0032</t>
  </si>
  <si>
    <t>02.0033</t>
  </si>
  <si>
    <t>02.0034</t>
  </si>
  <si>
    <t>02.0035</t>
  </si>
  <si>
    <t>Giống ngô LVN61</t>
  </si>
  <si>
    <t>Giống ngô CP333</t>
  </si>
  <si>
    <t>Giống ngô MX2</t>
  </si>
  <si>
    <t>Giống ngô MX4</t>
  </si>
  <si>
    <t>02.0036</t>
  </si>
  <si>
    <t>02.0037</t>
  </si>
  <si>
    <t>02.0038</t>
  </si>
  <si>
    <t>02.0039</t>
  </si>
  <si>
    <t>02.0040</t>
  </si>
  <si>
    <t>Hạt giống Bắp cải Nhật Bản, cấp F1</t>
  </si>
  <si>
    <t>Hạt giống Dưa chuột Thái lan, cấp F1</t>
  </si>
  <si>
    <t>Hạt giống Bí xanh sặt Việt Nam, cấp xác nhận</t>
  </si>
  <si>
    <t>02.0041</t>
  </si>
  <si>
    <t>02.0042</t>
  </si>
  <si>
    <t>02.0043</t>
  </si>
  <si>
    <t>Hạt giống Khổ qua lai VG Trung Quốc, cấp F1</t>
  </si>
  <si>
    <t>Hạt giống Bí ngô mật số 08 Trung Quốc, cấp F1</t>
  </si>
  <si>
    <t>Hạt giống Xà lách Hải Phòng, cấp xác nhận</t>
  </si>
  <si>
    <t>Hạt giống Cải bẹ Đại Bình Phổ 818 Trung Quốc, cấp xác nhận</t>
  </si>
  <si>
    <t>02.0044</t>
  </si>
  <si>
    <t>02.0045</t>
  </si>
  <si>
    <t>02.0046</t>
  </si>
  <si>
    <t>02.0047</t>
  </si>
  <si>
    <t>02.0048</t>
  </si>
  <si>
    <t>02.0049</t>
  </si>
  <si>
    <t>Hạt giống Cải bẹ Mào gà GRQ09, cấp xác nhận</t>
  </si>
  <si>
    <t>Hạt giống Cải mơ Hoàng Mai GRQ, cấp xác nhận</t>
  </si>
  <si>
    <t>Hạt giống Cải ngọt Quảng Phủ Trung Quốc, cấp xác nhận</t>
  </si>
  <si>
    <t>Hạt giống Cải xanh lùn Thanh Giang Trung Quốc, cấp xác nhận</t>
  </si>
  <si>
    <t>Hạt giống Cải củ lá ngắn số 13 Trung Quốc, cấp xác nhận</t>
  </si>
  <si>
    <t>Hạt giống Đậu đũa cao sản số 5 Trung Quốc, cấp xác nhận</t>
  </si>
  <si>
    <t>02.0050</t>
  </si>
  <si>
    <t>02.0051</t>
  </si>
  <si>
    <t>02.0052</t>
  </si>
  <si>
    <t>02.0053</t>
  </si>
  <si>
    <t>02.0054</t>
  </si>
  <si>
    <t>Hạt giống Đậu Tứ quý số 1 Trung Quốc, cấp xác nhận</t>
  </si>
  <si>
    <t>Vac-xin Lở mồm long móng</t>
  </si>
  <si>
    <t>Vac-xin Tai xanh (PRRS)</t>
  </si>
  <si>
    <t>02.0055</t>
  </si>
  <si>
    <t>02.0056</t>
  </si>
  <si>
    <t>02.0057</t>
  </si>
  <si>
    <t>02.0058</t>
  </si>
  <si>
    <t>02.0059</t>
  </si>
  <si>
    <t>Vac-xin cúm gia cầm</t>
  </si>
  <si>
    <t>Đồng/liều</t>
  </si>
  <si>
    <t>Chứa các hoạt chất: Ampicillin, Amoxicillin; Colistin; Florfenicol; Tylosin; Doxycyclin; Gentamycine; Spiramycin; Oxytetracyline; Kanammycin; Streptomycin; Lincomycin; Celphalexin; Flumequin.</t>
  </si>
  <si>
    <t>Thuốc trừ sâu</t>
  </si>
  <si>
    <t>Chứa hoạt chất Fenobucarb; Pymethrozin; Dinotefuran; Ethofenprox ; Buprofezin ; Imidacloprid ; Fipronil.</t>
  </si>
  <si>
    <t>Thuốc trừ bệnh</t>
  </si>
  <si>
    <t>Chứa hoạt chất: Isoprothiolane; Tricyclazole; Kasugamycin; Fenoxanil; Fosetyl-aluminium; Metalaxy; Mancozeb; Zined .</t>
  </si>
  <si>
    <t>02.0060</t>
  </si>
  <si>
    <t>02.0061</t>
  </si>
  <si>
    <t>02.0062</t>
  </si>
  <si>
    <t>Thuốc trừ cỏ</t>
  </si>
  <si>
    <t>Chứa hoạt chất: Glyphosate; Pretilachlor; Quinclorac; Ametryn.</t>
  </si>
  <si>
    <t>Có hàm lượng Nitơ (N) tổng số ≥ 46%;</t>
  </si>
  <si>
    <t>Có tổng hàm lượng các chất dinh dưỡng Nitơ tổng số (Nts), lân hữu hiệu (P2O5hh), kali hữu hiệu (K2Ohh) ≥ 18%.</t>
  </si>
  <si>
    <t>03</t>
  </si>
  <si>
    <t>03.0001</t>
  </si>
  <si>
    <t>03.0002</t>
  </si>
  <si>
    <t>03.0003</t>
  </si>
  <si>
    <t>03.0004</t>
  </si>
  <si>
    <t>04</t>
  </si>
  <si>
    <t>04.0001</t>
  </si>
  <si>
    <t>04.0002</t>
  </si>
  <si>
    <t>04.0003</t>
  </si>
  <si>
    <t>04.0004</t>
  </si>
  <si>
    <t>04.0005</t>
  </si>
  <si>
    <t>04.0006</t>
  </si>
  <si>
    <t>04.0007</t>
  </si>
  <si>
    <t>Cát vàng</t>
  </si>
  <si>
    <t>Cát đen đổ nền</t>
  </si>
  <si>
    <t>04.0008</t>
  </si>
  <si>
    <t>04.0009</t>
  </si>
  <si>
    <t>Nước sạch sinh hoạt</t>
  </si>
  <si>
    <t>Công ty Dowasen (nước sạch đô thị)</t>
  </si>
  <si>
    <t>05</t>
  </si>
  <si>
    <t>05.0001</t>
  </si>
  <si>
    <t>05.0002</t>
  </si>
  <si>
    <t>05.0003</t>
  </si>
  <si>
    <t>05.0004</t>
  </si>
  <si>
    <t>05.0005</t>
  </si>
  <si>
    <t>05.0006</t>
  </si>
  <si>
    <t>05.0007</t>
  </si>
  <si>
    <t>05.0008</t>
  </si>
  <si>
    <t>05.0009</t>
  </si>
  <si>
    <t>Thuốc tác dụng trên đường hô hấp. Stacytine 200</t>
  </si>
  <si>
    <t>06</t>
  </si>
  <si>
    <t>06.0001</t>
  </si>
  <si>
    <t>06.0002</t>
  </si>
  <si>
    <t>06.0003</t>
  </si>
  <si>
    <t>06.0004</t>
  </si>
  <si>
    <t>06.0005</t>
  </si>
  <si>
    <t>06.0006</t>
  </si>
  <si>
    <t>06.0007</t>
  </si>
  <si>
    <t>06.0008</t>
  </si>
  <si>
    <t>06.0009</t>
  </si>
  <si>
    <t>06.0010</t>
  </si>
  <si>
    <t>06.0011</t>
  </si>
  <si>
    <t>06.0012</t>
  </si>
  <si>
    <t>06.0013</t>
  </si>
  <si>
    <t>06.0014</t>
  </si>
  <si>
    <t>06.0015</t>
  </si>
  <si>
    <t>06.0016</t>
  </si>
  <si>
    <t>06.0017</t>
  </si>
  <si>
    <t>06.0018</t>
  </si>
  <si>
    <t>06.0019</t>
  </si>
  <si>
    <t>06.0020</t>
  </si>
  <si>
    <t>06.0021</t>
  </si>
  <si>
    <t>06.0022</t>
  </si>
  <si>
    <t>06.0023</t>
  </si>
  <si>
    <t>06.0024</t>
  </si>
  <si>
    <t>06.0025</t>
  </si>
  <si>
    <t>06.0026</t>
  </si>
  <si>
    <t>06.0027</t>
  </si>
  <si>
    <t>07</t>
  </si>
  <si>
    <t>07.0001</t>
  </si>
  <si>
    <t>07.0002</t>
  </si>
  <si>
    <t>07.0003</t>
  </si>
  <si>
    <t>07.0004</t>
  </si>
  <si>
    <t>07.0005</t>
  </si>
  <si>
    <t>07.0006</t>
  </si>
  <si>
    <t>07.0007</t>
  </si>
  <si>
    <t>07.0008</t>
  </si>
  <si>
    <t>08</t>
  </si>
  <si>
    <t>08.0001</t>
  </si>
  <si>
    <t>08.0002</t>
  </si>
  <si>
    <t>08.0003</t>
  </si>
  <si>
    <t>08.0004</t>
  </si>
  <si>
    <t>08.0005</t>
  </si>
  <si>
    <t>08.0006</t>
  </si>
  <si>
    <t>08.0008</t>
  </si>
  <si>
    <t>Dịch vụ giáo dục đào tạo nghề công lập</t>
  </si>
  <si>
    <t>Dịch vụ giáo dục đào tạo trung cấp, trường thuộc cấp Bộ quản lý</t>
  </si>
  <si>
    <t>Dịch vụ giáo dục đào tạo cao đẳng công lập</t>
  </si>
  <si>
    <t>Dịch vụ giáo dục đào tạo đại học công lập hoặc tương đương đại học công lập</t>
  </si>
  <si>
    <t>09</t>
  </si>
  <si>
    <t>09.0001</t>
  </si>
  <si>
    <t>09.0002</t>
  </si>
  <si>
    <t>09.0003</t>
  </si>
  <si>
    <t>10.0001</t>
  </si>
  <si>
    <t>10.0002</t>
  </si>
  <si>
    <t>I</t>
  </si>
  <si>
    <t>16-16-18loại 50kg/bao</t>
  </si>
  <si>
    <t>Similac 5G số 4</t>
  </si>
  <si>
    <t>đ/chỉ</t>
  </si>
  <si>
    <t>Cá quả (cá lóc nuôi)</t>
  </si>
  <si>
    <t> Cát xây hạt trung</t>
  </si>
  <si>
    <t xml:space="preserve">Nước giải khát có gas </t>
  </si>
  <si>
    <t>Giá vàng nhẫn trơn (999) bình quân Tiệm vàng Kim Ái</t>
  </si>
  <si>
    <t>Tuyến BX Cao lãnh-BX Miền Tây (xe khách Kim Cương</t>
  </si>
  <si>
    <t> Chọn 1 tuyến phổ biến, xe đường dài máy lạnh 32 ghế</t>
  </si>
  <si>
    <t>7-2022-DTH</t>
  </si>
  <si>
    <t>BẢNG GIÁ THỊ TRƯỜNG THÁNG 7 NĂM 2022</t>
  </si>
  <si>
    <t>(Ban hành kèm theo Báo cáo số 10/BC-STC ngày 04/8/2022 của Sở Tài chính tỉnh Đồng Tháp)</t>
  </si>
  <si>
    <t>Thông báo giá VLXD tháng 6/2022</t>
  </si>
  <si>
    <t>Báo giá công ty gas Petimex tháng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</si>
</sst>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#,##0_ ;\-#,##0\ "/>
    <numFmt numFmtId="167" formatCode="#,##0.00_ ;\-#,##0.00\ "/>
  </numFmts>
  <fonts count="21" x14ac:knownFonts="1"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name val="Times New Roman"/>
      <family val="1"/>
    </font>
    <font>
      <sz val="9"/>
      <name val="Times New Roman"/>
      <family val="1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b/>
      <sz val="9"/>
      <name val="Times New Roman"/>
      <family val="1"/>
    </font>
    <font>
      <i/>
      <sz val="9"/>
      <color theme="1"/>
      <name val="Times New Roman"/>
      <family val="1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9"/>
      <color theme="10"/>
      <name val="Times New Roman"/>
      <family val="1"/>
    </font>
    <font>
      <sz val="9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164" fontId="9" fillId="0" borderId="0" applyFont="0" applyFill="0" applyBorder="0" applyAlignment="0" applyProtection="0"/>
    <xf numFmtId="0" fontId="16" fillId="0" borderId="0" applyNumberFormat="0" applyFill="0" applyBorder="0" applyAlignment="0" applyProtection="0"/>
    <xf numFmtId="43" fontId="9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165" fontId="10" fillId="2" borderId="1" xfId="1" applyNumberFormat="1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166" fontId="10" fillId="2" borderId="1" xfId="1" applyNumberFormat="1" applyFont="1" applyFill="1" applyBorder="1" applyAlignment="1">
      <alignment horizontal="center" vertical="center"/>
    </xf>
    <xf numFmtId="167" fontId="10" fillId="2" borderId="1" xfId="1" applyNumberFormat="1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0" fillId="2" borderId="2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justify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5" fontId="10" fillId="3" borderId="1" xfId="1" applyNumberFormat="1" applyFont="1" applyFill="1" applyBorder="1" applyAlignment="1">
      <alignment horizontal="right" vertical="center" wrapText="1"/>
    </xf>
    <xf numFmtId="166" fontId="10" fillId="3" borderId="1" xfId="1" applyNumberFormat="1" applyFont="1" applyFill="1" applyBorder="1" applyAlignment="1">
      <alignment horizontal="center" vertical="center"/>
    </xf>
    <xf numFmtId="167" fontId="10" fillId="3" borderId="1" xfId="1" applyNumberFormat="1" applyFont="1" applyFill="1" applyBorder="1" applyAlignment="1">
      <alignment horizontal="center" vertical="center"/>
    </xf>
    <xf numFmtId="3" fontId="15" fillId="3" borderId="1" xfId="0" applyNumberFormat="1" applyFont="1" applyFill="1" applyBorder="1" applyAlignment="1">
      <alignment horizontal="center" vertical="center" wrapText="1"/>
    </xf>
    <xf numFmtId="0" fontId="19" fillId="3" borderId="1" xfId="2" applyFont="1" applyFill="1" applyBorder="1" applyAlignment="1">
      <alignment horizontal="left" vertical="center" wrapText="1"/>
    </xf>
    <xf numFmtId="0" fontId="0" fillId="3" borderId="0" xfId="0" applyFont="1" applyFill="1"/>
    <xf numFmtId="0" fontId="0" fillId="3" borderId="0" xfId="0" applyFill="1"/>
    <xf numFmtId="0" fontId="2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5" borderId="0" xfId="0" applyFill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20" fillId="0" borderId="1" xfId="0" applyFont="1" applyBorder="1" applyAlignment="1">
      <alignment wrapText="1"/>
    </xf>
    <xf numFmtId="0" fontId="20" fillId="0" borderId="1" xfId="0" applyFont="1" applyBorder="1" applyAlignment="1">
      <alignment horizontal="left" wrapText="1"/>
    </xf>
    <xf numFmtId="0" fontId="2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3" fontId="8" fillId="3" borderId="3" xfId="0" applyNumberFormat="1" applyFont="1" applyFill="1" applyBorder="1" applyAlignment="1">
      <alignment horizontal="right" vertical="center" wrapText="1"/>
    </xf>
    <xf numFmtId="0" fontId="2" fillId="0" borderId="1" xfId="0" applyFont="1" applyBorder="1"/>
    <xf numFmtId="49" fontId="2" fillId="3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vertical="center" wrapText="1"/>
    </xf>
    <xf numFmtId="0" fontId="17" fillId="0" borderId="8" xfId="0" applyFont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3" fontId="17" fillId="0" borderId="3" xfId="0" applyNumberFormat="1" applyFont="1" applyBorder="1" applyAlignment="1">
      <alignment horizontal="right" vertical="center" wrapText="1"/>
    </xf>
    <xf numFmtId="0" fontId="17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10" fillId="0" borderId="1" xfId="1" applyNumberFormat="1" applyFont="1" applyFill="1" applyBorder="1" applyAlignment="1">
      <alignment horizontal="right" vertical="center" wrapText="1"/>
    </xf>
    <xf numFmtId="166" fontId="10" fillId="0" borderId="1" xfId="1" applyNumberFormat="1" applyFont="1" applyFill="1" applyBorder="1" applyAlignment="1">
      <alignment horizontal="center" vertical="center"/>
    </xf>
    <xf numFmtId="167" fontId="10" fillId="0" borderId="1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/>
    <xf numFmtId="1" fontId="2" fillId="2" borderId="1" xfId="0" applyNumberFormat="1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5" borderId="4" xfId="0" applyFont="1" applyFill="1" applyBorder="1" applyAlignment="1">
      <alignment vertical="center" wrapText="1"/>
    </xf>
    <xf numFmtId="0" fontId="2" fillId="5" borderId="7" xfId="0" applyFont="1" applyFill="1" applyBorder="1" applyAlignment="1">
      <alignment vertical="center" wrapText="1"/>
    </xf>
    <xf numFmtId="0" fontId="2" fillId="5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0" fillId="2" borderId="1" xfId="1" applyNumberFormat="1" applyFont="1" applyFill="1" applyBorder="1" applyAlignment="1">
      <alignment horizontal="right" vertical="center" wrapText="1"/>
    </xf>
  </cellXfs>
  <cellStyles count="4">
    <cellStyle name="Comma" xfId="1" builtinId="3"/>
    <cellStyle name="Comma 2" xf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8"/>
  <sheetViews>
    <sheetView tabSelected="1" topLeftCell="A101" zoomScaleNormal="100" workbookViewId="0">
      <selection activeCell="I108" sqref="I108"/>
    </sheetView>
  </sheetViews>
  <sheetFormatPr defaultRowHeight="14.5" x14ac:dyDescent="0.35"/>
  <cols>
    <col min="1" max="1" width="4.7265625" customWidth="1"/>
    <col min="2" max="2" width="8.453125" customWidth="1"/>
    <col min="3" max="3" width="18.54296875" customWidth="1"/>
    <col min="4" max="4" width="19.26953125" customWidth="1"/>
    <col min="5" max="5" width="11.7265625" customWidth="1"/>
    <col min="6" max="6" width="9.26953125" style="24"/>
    <col min="7" max="7" width="9.7265625" style="16" customWidth="1"/>
    <col min="8" max="8" width="10.453125" style="16" customWidth="1"/>
    <col min="9" max="9" width="8.26953125" style="21" customWidth="1"/>
    <col min="10" max="10" width="9.7265625" style="21" customWidth="1"/>
    <col min="11" max="11" width="9" style="31" customWidth="1"/>
    <col min="12" max="12" width="11.1796875" style="31" customWidth="1"/>
  </cols>
  <sheetData>
    <row r="1" spans="1:12" ht="15" customHeight="1" x14ac:dyDescent="0.35">
      <c r="A1" s="127" t="s">
        <v>148</v>
      </c>
      <c r="B1" s="127"/>
      <c r="C1" s="127"/>
      <c r="J1" s="128" t="s">
        <v>431</v>
      </c>
      <c r="K1" s="128"/>
      <c r="L1" s="128"/>
    </row>
    <row r="2" spans="1:12" ht="15" customHeight="1" x14ac:dyDescent="0.35">
      <c r="A2" s="127" t="s">
        <v>149</v>
      </c>
      <c r="B2" s="127"/>
      <c r="C2" s="127"/>
      <c r="J2" s="128"/>
      <c r="K2" s="128"/>
      <c r="L2" s="128"/>
    </row>
    <row r="3" spans="1:12" ht="15" customHeight="1" x14ac:dyDescent="0.35">
      <c r="A3" s="129" t="s">
        <v>432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1:12" ht="15" customHeight="1" x14ac:dyDescent="0.35">
      <c r="A4" s="129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</row>
    <row r="5" spans="1:12" ht="15.5" x14ac:dyDescent="0.35">
      <c r="A5" s="130" t="s">
        <v>433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</row>
    <row r="6" spans="1:12" ht="15.5" x14ac:dyDescent="0.35">
      <c r="A6" s="1"/>
      <c r="B6" s="1"/>
      <c r="C6" s="1"/>
      <c r="D6" s="1"/>
      <c r="E6" s="1"/>
      <c r="F6" s="25"/>
      <c r="G6" s="17"/>
      <c r="H6" s="17"/>
      <c r="I6" s="12"/>
      <c r="J6" s="12"/>
      <c r="K6" s="27"/>
      <c r="L6" s="27"/>
    </row>
    <row r="7" spans="1:12" ht="30" customHeight="1" x14ac:dyDescent="0.35">
      <c r="A7" s="10" t="s">
        <v>0</v>
      </c>
      <c r="B7" s="10" t="s">
        <v>1</v>
      </c>
      <c r="C7" s="10" t="s">
        <v>2</v>
      </c>
      <c r="D7" s="10" t="s">
        <v>3</v>
      </c>
      <c r="E7" s="10" t="s">
        <v>4</v>
      </c>
      <c r="F7" s="13" t="s">
        <v>5</v>
      </c>
      <c r="G7" s="18" t="s">
        <v>6</v>
      </c>
      <c r="H7" s="18" t="s">
        <v>7</v>
      </c>
      <c r="I7" s="13" t="s">
        <v>8</v>
      </c>
      <c r="J7" s="13" t="s">
        <v>9</v>
      </c>
      <c r="K7" s="26" t="s">
        <v>10</v>
      </c>
      <c r="L7" s="26" t="s">
        <v>11</v>
      </c>
    </row>
    <row r="8" spans="1:12" ht="11.25" customHeight="1" x14ac:dyDescent="0.35">
      <c r="A8" s="8">
        <v>1</v>
      </c>
      <c r="B8" s="8">
        <v>2</v>
      </c>
      <c r="C8" s="2">
        <v>3</v>
      </c>
      <c r="D8" s="2">
        <v>4</v>
      </c>
      <c r="E8" s="2">
        <v>5</v>
      </c>
      <c r="F8" s="13">
        <v>6</v>
      </c>
      <c r="G8" s="18">
        <v>7</v>
      </c>
      <c r="H8" s="18">
        <v>8</v>
      </c>
      <c r="I8" s="13" t="s">
        <v>12</v>
      </c>
      <c r="J8" s="13" t="s">
        <v>13</v>
      </c>
      <c r="K8" s="26">
        <v>11</v>
      </c>
      <c r="L8" s="26">
        <v>12</v>
      </c>
    </row>
    <row r="9" spans="1:12" x14ac:dyDescent="0.35">
      <c r="A9" s="2" t="s">
        <v>421</v>
      </c>
      <c r="B9" s="70" t="s">
        <v>222</v>
      </c>
      <c r="C9" s="103" t="s">
        <v>14</v>
      </c>
      <c r="D9" s="103"/>
      <c r="E9" s="103"/>
      <c r="F9" s="103"/>
      <c r="G9" s="103"/>
      <c r="H9" s="103"/>
      <c r="I9" s="103"/>
      <c r="J9" s="103"/>
      <c r="K9" s="103"/>
      <c r="L9" s="103"/>
    </row>
    <row r="10" spans="1:12" ht="26" x14ac:dyDescent="0.35">
      <c r="A10" s="28">
        <v>1</v>
      </c>
      <c r="B10" s="70" t="s">
        <v>200</v>
      </c>
      <c r="C10" s="4" t="s">
        <v>15</v>
      </c>
      <c r="D10" s="4" t="s">
        <v>16</v>
      </c>
      <c r="E10" s="2" t="s">
        <v>17</v>
      </c>
      <c r="F10" s="28" t="s">
        <v>171</v>
      </c>
      <c r="G10" s="19">
        <v>12694.444444444443</v>
      </c>
      <c r="H10" s="131">
        <v>12861</v>
      </c>
      <c r="I10" s="22">
        <f t="shared" ref="I10:I29" si="0">H10-G10</f>
        <v>166.55555555555657</v>
      </c>
      <c r="J10" s="23">
        <f t="shared" ref="J10:J29" si="1">I10/G10*100</f>
        <v>1.3120350109409271</v>
      </c>
      <c r="K10" s="34" t="s">
        <v>159</v>
      </c>
      <c r="L10" s="15"/>
    </row>
    <row r="11" spans="1:12" ht="26" x14ac:dyDescent="0.35">
      <c r="A11" s="28">
        <v>2</v>
      </c>
      <c r="B11" s="70" t="s">
        <v>201</v>
      </c>
      <c r="C11" s="4" t="s">
        <v>18</v>
      </c>
      <c r="D11" s="4" t="s">
        <v>19</v>
      </c>
      <c r="E11" s="2" t="s">
        <v>17</v>
      </c>
      <c r="F11" s="28" t="s">
        <v>171</v>
      </c>
      <c r="G11" s="19">
        <v>15993.055555555555</v>
      </c>
      <c r="H11" s="131">
        <v>15951</v>
      </c>
      <c r="I11" s="22">
        <f t="shared" si="0"/>
        <v>-42.055555555554747</v>
      </c>
      <c r="J11" s="23">
        <f t="shared" si="1"/>
        <v>-0.26296135475466276</v>
      </c>
      <c r="K11" s="34" t="s">
        <v>159</v>
      </c>
      <c r="L11" s="15"/>
    </row>
    <row r="12" spans="1:12" ht="26" x14ac:dyDescent="0.35">
      <c r="A12" s="63">
        <v>3</v>
      </c>
      <c r="B12" s="70" t="s">
        <v>202</v>
      </c>
      <c r="C12" s="4" t="s">
        <v>20</v>
      </c>
      <c r="D12" s="4"/>
      <c r="E12" s="2" t="s">
        <v>17</v>
      </c>
      <c r="F12" s="28" t="s">
        <v>171</v>
      </c>
      <c r="G12" s="19">
        <v>60861.111111111117</v>
      </c>
      <c r="H12" s="131">
        <v>61361</v>
      </c>
      <c r="I12" s="22">
        <f t="shared" si="0"/>
        <v>499.88888888888323</v>
      </c>
      <c r="J12" s="23">
        <f t="shared" si="1"/>
        <v>0.82136010953901395</v>
      </c>
      <c r="K12" s="34" t="s">
        <v>159</v>
      </c>
      <c r="L12" s="15"/>
    </row>
    <row r="13" spans="1:12" ht="26" x14ac:dyDescent="0.35">
      <c r="A13" s="63">
        <v>4</v>
      </c>
      <c r="B13" s="70" t="s">
        <v>203</v>
      </c>
      <c r="C13" s="4" t="s">
        <v>21</v>
      </c>
      <c r="D13" s="4"/>
      <c r="E13" s="2" t="s">
        <v>17</v>
      </c>
      <c r="F13" s="28" t="s">
        <v>171</v>
      </c>
      <c r="G13" s="19">
        <v>100527.777777778</v>
      </c>
      <c r="H13" s="131">
        <v>119028</v>
      </c>
      <c r="I13" s="22">
        <f t="shared" si="0"/>
        <v>18500.222222222001</v>
      </c>
      <c r="J13" s="23">
        <f t="shared" si="1"/>
        <v>18.4030947775626</v>
      </c>
      <c r="K13" s="34" t="s">
        <v>159</v>
      </c>
      <c r="L13" s="15"/>
    </row>
    <row r="14" spans="1:12" ht="26" x14ac:dyDescent="0.35">
      <c r="A14" s="63">
        <v>5</v>
      </c>
      <c r="B14" s="70" t="s">
        <v>204</v>
      </c>
      <c r="C14" s="4" t="s">
        <v>22</v>
      </c>
      <c r="D14" s="4" t="s">
        <v>23</v>
      </c>
      <c r="E14" s="2" t="s">
        <v>17</v>
      </c>
      <c r="F14" s="28" t="s">
        <v>171</v>
      </c>
      <c r="G14" s="19">
        <v>236250</v>
      </c>
      <c r="H14" s="131">
        <v>237917</v>
      </c>
      <c r="I14" s="22">
        <f t="shared" si="0"/>
        <v>1667</v>
      </c>
      <c r="J14" s="23">
        <f t="shared" si="1"/>
        <v>0.70560846560846557</v>
      </c>
      <c r="K14" s="34" t="s">
        <v>159</v>
      </c>
      <c r="L14" s="15"/>
    </row>
    <row r="15" spans="1:12" ht="26" x14ac:dyDescent="0.35">
      <c r="A15" s="63">
        <v>6</v>
      </c>
      <c r="B15" s="70" t="s">
        <v>205</v>
      </c>
      <c r="C15" s="4" t="s">
        <v>24</v>
      </c>
      <c r="D15" s="4" t="s">
        <v>25</v>
      </c>
      <c r="E15" s="2" t="s">
        <v>17</v>
      </c>
      <c r="F15" s="28" t="s">
        <v>171</v>
      </c>
      <c r="G15" s="19">
        <v>237083.33333333334</v>
      </c>
      <c r="H15" s="131">
        <v>236250</v>
      </c>
      <c r="I15" s="22">
        <f t="shared" si="0"/>
        <v>-833.33333333334303</v>
      </c>
      <c r="J15" s="23">
        <f t="shared" si="1"/>
        <v>-0.35149384885764912</v>
      </c>
      <c r="K15" s="34" t="s">
        <v>159</v>
      </c>
      <c r="L15" s="15"/>
    </row>
    <row r="16" spans="1:12" ht="22.5" customHeight="1" x14ac:dyDescent="0.35">
      <c r="A16" s="63">
        <v>7</v>
      </c>
      <c r="B16" s="70" t="s">
        <v>206</v>
      </c>
      <c r="C16" s="4" t="s">
        <v>26</v>
      </c>
      <c r="D16" s="4" t="s">
        <v>27</v>
      </c>
      <c r="E16" s="2" t="s">
        <v>17</v>
      </c>
      <c r="F16" s="28" t="s">
        <v>171</v>
      </c>
      <c r="G16" s="19">
        <v>121250</v>
      </c>
      <c r="H16" s="131">
        <v>124167</v>
      </c>
      <c r="I16" s="22">
        <f t="shared" si="0"/>
        <v>2917</v>
      </c>
      <c r="J16" s="23">
        <f t="shared" si="1"/>
        <v>2.4057731958762889</v>
      </c>
      <c r="K16" s="34" t="s">
        <v>159</v>
      </c>
      <c r="L16" s="15"/>
    </row>
    <row r="17" spans="1:12" ht="34.5" x14ac:dyDescent="0.35">
      <c r="A17" s="63">
        <v>8</v>
      </c>
      <c r="B17" s="70" t="s">
        <v>207</v>
      </c>
      <c r="C17" s="4" t="s">
        <v>28</v>
      </c>
      <c r="D17" s="4" t="s">
        <v>29</v>
      </c>
      <c r="E17" s="2" t="s">
        <v>17</v>
      </c>
      <c r="F17" s="28" t="s">
        <v>171</v>
      </c>
      <c r="G17" s="19">
        <v>64513.888888888883</v>
      </c>
      <c r="H17" s="131">
        <v>65181</v>
      </c>
      <c r="I17" s="22">
        <f t="shared" si="0"/>
        <v>667.11111111111677</v>
      </c>
      <c r="J17" s="23">
        <f t="shared" si="1"/>
        <v>1.034058127018308</v>
      </c>
      <c r="K17" s="34" t="s">
        <v>159</v>
      </c>
      <c r="L17" s="15"/>
    </row>
    <row r="18" spans="1:12" ht="26" x14ac:dyDescent="0.35">
      <c r="A18" s="63">
        <v>9</v>
      </c>
      <c r="B18" s="70" t="s">
        <v>208</v>
      </c>
      <c r="C18" s="4" t="s">
        <v>30</v>
      </c>
      <c r="D18" s="4" t="s">
        <v>31</v>
      </c>
      <c r="E18" s="2" t="s">
        <v>17</v>
      </c>
      <c r="F18" s="28" t="s">
        <v>171</v>
      </c>
      <c r="G18" s="19">
        <v>172500</v>
      </c>
      <c r="H18" s="131">
        <v>171250</v>
      </c>
      <c r="I18" s="22">
        <f t="shared" si="0"/>
        <v>-1250</v>
      </c>
      <c r="J18" s="23">
        <f t="shared" si="1"/>
        <v>-0.72463768115942029</v>
      </c>
      <c r="K18" s="34" t="s">
        <v>159</v>
      </c>
      <c r="L18" s="15"/>
    </row>
    <row r="19" spans="1:12" ht="26" x14ac:dyDescent="0.35">
      <c r="A19" s="63">
        <v>10</v>
      </c>
      <c r="B19" s="70" t="s">
        <v>209</v>
      </c>
      <c r="C19" s="4" t="s">
        <v>425</v>
      </c>
      <c r="D19" s="4" t="s">
        <v>32</v>
      </c>
      <c r="E19" s="2" t="s">
        <v>17</v>
      </c>
      <c r="F19" s="28" t="s">
        <v>171</v>
      </c>
      <c r="G19" s="19">
        <v>74263.888888888891</v>
      </c>
      <c r="H19" s="131">
        <v>75014</v>
      </c>
      <c r="I19" s="22">
        <f t="shared" si="0"/>
        <v>750.11111111110949</v>
      </c>
      <c r="J19" s="23">
        <f t="shared" si="1"/>
        <v>1.0100617168505683</v>
      </c>
      <c r="K19" s="34" t="s">
        <v>159</v>
      </c>
      <c r="L19" s="15"/>
    </row>
    <row r="20" spans="1:12" ht="26" x14ac:dyDescent="0.35">
      <c r="A20" s="63">
        <v>11</v>
      </c>
      <c r="B20" s="70" t="s">
        <v>210</v>
      </c>
      <c r="C20" s="4" t="s">
        <v>33</v>
      </c>
      <c r="D20" s="4" t="s">
        <v>32</v>
      </c>
      <c r="E20" s="2" t="s">
        <v>17</v>
      </c>
      <c r="F20" s="28" t="s">
        <v>171</v>
      </c>
      <c r="G20" s="19">
        <v>53263.888888888883</v>
      </c>
      <c r="H20" s="131">
        <v>47014</v>
      </c>
      <c r="I20" s="22">
        <f t="shared" si="0"/>
        <v>-6249.8888888888832</v>
      </c>
      <c r="J20" s="23">
        <f t="shared" si="1"/>
        <v>-11.733820078226849</v>
      </c>
      <c r="K20" s="34" t="s">
        <v>159</v>
      </c>
      <c r="L20" s="15"/>
    </row>
    <row r="21" spans="1:12" ht="26" x14ac:dyDescent="0.35">
      <c r="A21" s="63">
        <v>12</v>
      </c>
      <c r="B21" s="70" t="s">
        <v>211</v>
      </c>
      <c r="C21" s="4" t="s">
        <v>34</v>
      </c>
      <c r="D21" s="4" t="s">
        <v>35</v>
      </c>
      <c r="E21" s="2" t="s">
        <v>17</v>
      </c>
      <c r="F21" s="28" t="s">
        <v>171</v>
      </c>
      <c r="G21" s="19">
        <v>186527.77777777775</v>
      </c>
      <c r="H21" s="131">
        <v>186528</v>
      </c>
      <c r="I21" s="22">
        <f t="shared" si="0"/>
        <v>0.22222222224809229</v>
      </c>
      <c r="J21" s="23">
        <f t="shared" si="1"/>
        <v>1.1913626211364593E-4</v>
      </c>
      <c r="K21" s="34" t="s">
        <v>159</v>
      </c>
      <c r="L21" s="15"/>
    </row>
    <row r="22" spans="1:12" ht="26" x14ac:dyDescent="0.35">
      <c r="A22" s="63">
        <v>13</v>
      </c>
      <c r="B22" s="70" t="s">
        <v>212</v>
      </c>
      <c r="C22" s="5" t="s">
        <v>36</v>
      </c>
      <c r="D22" s="5" t="s">
        <v>37</v>
      </c>
      <c r="E22" s="2" t="s">
        <v>17</v>
      </c>
      <c r="F22" s="28" t="s">
        <v>171</v>
      </c>
      <c r="G22" s="19">
        <v>17444.444444444445</v>
      </c>
      <c r="H22" s="52">
        <v>18028</v>
      </c>
      <c r="I22" s="22">
        <f t="shared" si="0"/>
        <v>583.55555555555475</v>
      </c>
      <c r="J22" s="23">
        <f t="shared" si="1"/>
        <v>3.3452229299363005</v>
      </c>
      <c r="K22" s="34" t="s">
        <v>159</v>
      </c>
      <c r="L22" s="15"/>
    </row>
    <row r="23" spans="1:12" ht="26" x14ac:dyDescent="0.35">
      <c r="A23" s="63">
        <v>14</v>
      </c>
      <c r="B23" s="70" t="s">
        <v>213</v>
      </c>
      <c r="C23" s="5" t="s">
        <v>38</v>
      </c>
      <c r="D23" s="4" t="s">
        <v>39</v>
      </c>
      <c r="E23" s="2" t="s">
        <v>17</v>
      </c>
      <c r="F23" s="28" t="s">
        <v>171</v>
      </c>
      <c r="G23" s="19">
        <v>16666.666666666668</v>
      </c>
      <c r="H23" s="52">
        <v>16667</v>
      </c>
      <c r="I23" s="22">
        <f t="shared" si="0"/>
        <v>0.33333333333212067</v>
      </c>
      <c r="J23" s="23">
        <f t="shared" si="1"/>
        <v>1.9999999999927237E-3</v>
      </c>
      <c r="K23" s="34" t="s">
        <v>159</v>
      </c>
      <c r="L23" s="15"/>
    </row>
    <row r="24" spans="1:12" ht="26" x14ac:dyDescent="0.35">
      <c r="A24" s="63">
        <v>15</v>
      </c>
      <c r="B24" s="70" t="s">
        <v>214</v>
      </c>
      <c r="C24" s="5" t="s">
        <v>40</v>
      </c>
      <c r="D24" s="4" t="s">
        <v>41</v>
      </c>
      <c r="E24" s="2" t="s">
        <v>17</v>
      </c>
      <c r="F24" s="28" t="s">
        <v>171</v>
      </c>
      <c r="G24" s="19">
        <v>16930.555555555555</v>
      </c>
      <c r="H24" s="52">
        <v>17014</v>
      </c>
      <c r="I24" s="22">
        <f t="shared" si="0"/>
        <v>83.444444444445253</v>
      </c>
      <c r="J24" s="23">
        <f t="shared" si="1"/>
        <v>0.49286300246103848</v>
      </c>
      <c r="K24" s="34" t="s">
        <v>159</v>
      </c>
      <c r="L24" s="15"/>
    </row>
    <row r="25" spans="1:12" ht="26" x14ac:dyDescent="0.35">
      <c r="A25" s="63">
        <v>16</v>
      </c>
      <c r="B25" s="70" t="s">
        <v>215</v>
      </c>
      <c r="C25" s="5" t="s">
        <v>147</v>
      </c>
      <c r="D25" s="5" t="s">
        <v>42</v>
      </c>
      <c r="E25" s="2" t="s">
        <v>17</v>
      </c>
      <c r="F25" s="28" t="s">
        <v>171</v>
      </c>
      <c r="G25" s="19">
        <v>20930.555555555555</v>
      </c>
      <c r="H25" s="52">
        <v>20514</v>
      </c>
      <c r="I25" s="22">
        <f t="shared" si="0"/>
        <v>-416.55555555555475</v>
      </c>
      <c r="J25" s="23">
        <f t="shared" si="1"/>
        <v>-1.9901791639017878</v>
      </c>
      <c r="K25" s="34" t="s">
        <v>159</v>
      </c>
      <c r="L25" s="15"/>
    </row>
    <row r="26" spans="1:12" s="100" customFormat="1" ht="26" x14ac:dyDescent="0.35">
      <c r="A26" s="94">
        <v>17</v>
      </c>
      <c r="B26" s="95" t="s">
        <v>216</v>
      </c>
      <c r="C26" s="37" t="s">
        <v>43</v>
      </c>
      <c r="D26" s="37" t="s">
        <v>44</v>
      </c>
      <c r="E26" s="94" t="s">
        <v>17</v>
      </c>
      <c r="F26" s="94" t="s">
        <v>171</v>
      </c>
      <c r="G26" s="96">
        <v>4666.666666666667</v>
      </c>
      <c r="H26" s="96">
        <v>4667</v>
      </c>
      <c r="I26" s="97">
        <f t="shared" si="0"/>
        <v>0.33333333333303017</v>
      </c>
      <c r="J26" s="98">
        <f t="shared" si="1"/>
        <v>7.1428571428506461E-3</v>
      </c>
      <c r="K26" s="34" t="s">
        <v>159</v>
      </c>
      <c r="L26" s="99"/>
    </row>
    <row r="27" spans="1:12" ht="26" x14ac:dyDescent="0.35">
      <c r="A27" s="63">
        <v>18</v>
      </c>
      <c r="B27" s="70" t="s">
        <v>217</v>
      </c>
      <c r="C27" s="4" t="s">
        <v>45</v>
      </c>
      <c r="D27" s="4" t="s">
        <v>46</v>
      </c>
      <c r="E27" s="2" t="s">
        <v>47</v>
      </c>
      <c r="F27" s="28" t="s">
        <v>171</v>
      </c>
      <c r="G27" s="19">
        <v>48833.333333333336</v>
      </c>
      <c r="H27" s="131">
        <v>49417</v>
      </c>
      <c r="I27" s="22">
        <f t="shared" si="0"/>
        <v>583.66666666666424</v>
      </c>
      <c r="J27" s="23">
        <f t="shared" si="1"/>
        <v>1.1952218430034081</v>
      </c>
      <c r="K27" s="34" t="s">
        <v>159</v>
      </c>
      <c r="L27" s="40" t="s">
        <v>157</v>
      </c>
    </row>
    <row r="28" spans="1:12" ht="26" x14ac:dyDescent="0.35">
      <c r="A28" s="63">
        <v>19</v>
      </c>
      <c r="B28" s="70" t="s">
        <v>218</v>
      </c>
      <c r="C28" s="4" t="s">
        <v>48</v>
      </c>
      <c r="D28" s="4" t="s">
        <v>44</v>
      </c>
      <c r="E28" s="2" t="s">
        <v>17</v>
      </c>
      <c r="F28" s="28" t="s">
        <v>171</v>
      </c>
      <c r="G28" s="19">
        <v>24000</v>
      </c>
      <c r="H28" s="131">
        <v>24083</v>
      </c>
      <c r="I28" s="22">
        <f t="shared" si="0"/>
        <v>83</v>
      </c>
      <c r="J28" s="23">
        <f t="shared" si="1"/>
        <v>0.34583333333333333</v>
      </c>
      <c r="K28" s="34" t="s">
        <v>159</v>
      </c>
      <c r="L28" s="40" t="s">
        <v>158</v>
      </c>
    </row>
    <row r="29" spans="1:12" s="57" customFormat="1" ht="41.25" customHeight="1" x14ac:dyDescent="0.35">
      <c r="A29" s="63">
        <v>20</v>
      </c>
      <c r="B29" s="70" t="s">
        <v>219</v>
      </c>
      <c r="C29" s="51" t="s">
        <v>49</v>
      </c>
      <c r="D29" s="51" t="s">
        <v>182</v>
      </c>
      <c r="E29" s="50" t="s">
        <v>17</v>
      </c>
      <c r="F29" s="50" t="s">
        <v>171</v>
      </c>
      <c r="G29" s="52">
        <v>449000</v>
      </c>
      <c r="H29" s="52">
        <v>449000</v>
      </c>
      <c r="I29" s="53">
        <f t="shared" si="0"/>
        <v>0</v>
      </c>
      <c r="J29" s="54">
        <f t="shared" si="1"/>
        <v>0</v>
      </c>
      <c r="K29" s="55" t="s">
        <v>159</v>
      </c>
      <c r="L29" s="56" t="s">
        <v>423</v>
      </c>
    </row>
    <row r="30" spans="1:12" x14ac:dyDescent="0.35">
      <c r="A30" s="35" t="s">
        <v>50</v>
      </c>
      <c r="B30" s="71" t="s">
        <v>221</v>
      </c>
      <c r="C30" s="126" t="s">
        <v>51</v>
      </c>
      <c r="D30" s="126"/>
      <c r="E30" s="126"/>
      <c r="F30" s="126"/>
      <c r="G30" s="126"/>
      <c r="H30" s="126"/>
      <c r="I30" s="126"/>
      <c r="J30" s="126"/>
      <c r="K30" s="126"/>
      <c r="L30" s="126"/>
    </row>
    <row r="31" spans="1:12" ht="24" customHeight="1" x14ac:dyDescent="0.35">
      <c r="A31" s="119">
        <v>21</v>
      </c>
      <c r="B31" s="70" t="s">
        <v>220</v>
      </c>
      <c r="C31" s="29" t="s">
        <v>224</v>
      </c>
      <c r="D31" s="7"/>
      <c r="E31" s="8" t="s">
        <v>17</v>
      </c>
      <c r="F31" s="13" t="s">
        <v>171</v>
      </c>
      <c r="G31" s="20"/>
      <c r="H31" s="20"/>
      <c r="I31" s="9"/>
      <c r="J31" s="9"/>
      <c r="K31" s="125" t="s">
        <v>183</v>
      </c>
      <c r="L31" s="118" t="s">
        <v>52</v>
      </c>
    </row>
    <row r="32" spans="1:12" ht="24" customHeight="1" x14ac:dyDescent="0.35">
      <c r="A32" s="120"/>
      <c r="B32" s="70" t="s">
        <v>225</v>
      </c>
      <c r="C32" s="29" t="s">
        <v>228</v>
      </c>
      <c r="D32" s="62"/>
      <c r="E32" s="63" t="s">
        <v>17</v>
      </c>
      <c r="F32" s="63" t="s">
        <v>171</v>
      </c>
      <c r="G32" s="20"/>
      <c r="H32" s="20"/>
      <c r="I32" s="9"/>
      <c r="J32" s="9"/>
      <c r="K32" s="125"/>
      <c r="L32" s="118"/>
    </row>
    <row r="33" spans="1:12" ht="24" customHeight="1" x14ac:dyDescent="0.35">
      <c r="A33" s="120"/>
      <c r="B33" s="70" t="s">
        <v>226</v>
      </c>
      <c r="C33" s="29" t="s">
        <v>229</v>
      </c>
      <c r="D33" s="62"/>
      <c r="E33" s="63" t="s">
        <v>17</v>
      </c>
      <c r="F33" s="63" t="s">
        <v>171</v>
      </c>
      <c r="G33" s="20"/>
      <c r="H33" s="20"/>
      <c r="I33" s="9"/>
      <c r="J33" s="9"/>
      <c r="K33" s="125"/>
      <c r="L33" s="118"/>
    </row>
    <row r="34" spans="1:12" ht="24" customHeight="1" x14ac:dyDescent="0.35">
      <c r="A34" s="120"/>
      <c r="B34" s="70" t="s">
        <v>227</v>
      </c>
      <c r="C34" s="29" t="s">
        <v>230</v>
      </c>
      <c r="D34" s="62"/>
      <c r="E34" s="63" t="s">
        <v>17</v>
      </c>
      <c r="F34" s="63" t="s">
        <v>171</v>
      </c>
      <c r="G34" s="20"/>
      <c r="H34" s="20"/>
      <c r="I34" s="9"/>
      <c r="J34" s="9"/>
      <c r="K34" s="125"/>
      <c r="L34" s="118"/>
    </row>
    <row r="35" spans="1:12" ht="24" customHeight="1" x14ac:dyDescent="0.35">
      <c r="A35" s="120"/>
      <c r="B35" s="70" t="s">
        <v>231</v>
      </c>
      <c r="C35" s="29" t="s">
        <v>234</v>
      </c>
      <c r="D35" s="62"/>
      <c r="E35" s="63" t="s">
        <v>17</v>
      </c>
      <c r="F35" s="63" t="s">
        <v>171</v>
      </c>
      <c r="G35" s="20"/>
      <c r="H35" s="20"/>
      <c r="I35" s="9"/>
      <c r="J35" s="9"/>
      <c r="K35" s="125"/>
      <c r="L35" s="118"/>
    </row>
    <row r="36" spans="1:12" ht="24" customHeight="1" x14ac:dyDescent="0.35">
      <c r="A36" s="120"/>
      <c r="B36" s="70" t="s">
        <v>232</v>
      </c>
      <c r="C36" s="29" t="s">
        <v>235</v>
      </c>
      <c r="D36" s="62"/>
      <c r="E36" s="63" t="s">
        <v>17</v>
      </c>
      <c r="F36" s="63" t="s">
        <v>171</v>
      </c>
      <c r="G36" s="20"/>
      <c r="H36" s="20"/>
      <c r="I36" s="9"/>
      <c r="J36" s="9"/>
      <c r="K36" s="125"/>
      <c r="L36" s="118"/>
    </row>
    <row r="37" spans="1:12" ht="24" customHeight="1" x14ac:dyDescent="0.35">
      <c r="A37" s="120"/>
      <c r="B37" s="70" t="s">
        <v>223</v>
      </c>
      <c r="C37" s="29" t="s">
        <v>53</v>
      </c>
      <c r="D37" s="62"/>
      <c r="E37" s="63" t="s">
        <v>17</v>
      </c>
      <c r="F37" s="63" t="s">
        <v>171</v>
      </c>
      <c r="G37" s="20">
        <v>15000</v>
      </c>
      <c r="H37" s="20">
        <v>15000</v>
      </c>
      <c r="I37" s="9">
        <f t="shared" ref="I37:I85" si="2">H37-G37</f>
        <v>0</v>
      </c>
      <c r="J37" s="9">
        <f t="shared" ref="J37:J85" si="3">I37/G37*100</f>
        <v>0</v>
      </c>
      <c r="K37" s="125"/>
      <c r="L37" s="118"/>
    </row>
    <row r="38" spans="1:12" ht="23" x14ac:dyDescent="0.35">
      <c r="A38" s="120"/>
      <c r="B38" s="70" t="s">
        <v>233</v>
      </c>
      <c r="C38" s="29" t="s">
        <v>54</v>
      </c>
      <c r="D38" s="7"/>
      <c r="E38" s="8" t="s">
        <v>17</v>
      </c>
      <c r="F38" s="13" t="s">
        <v>171</v>
      </c>
      <c r="G38" s="20">
        <v>13000</v>
      </c>
      <c r="H38" s="20">
        <v>13000</v>
      </c>
      <c r="I38" s="9">
        <f t="shared" si="2"/>
        <v>0</v>
      </c>
      <c r="J38" s="9">
        <f t="shared" si="3"/>
        <v>0</v>
      </c>
      <c r="K38" s="125"/>
      <c r="L38" s="118"/>
    </row>
    <row r="39" spans="1:12" x14ac:dyDescent="0.35">
      <c r="A39" s="120"/>
      <c r="B39" s="70" t="s">
        <v>236</v>
      </c>
      <c r="C39" s="29" t="s">
        <v>55</v>
      </c>
      <c r="D39" s="7"/>
      <c r="E39" s="8" t="s">
        <v>17</v>
      </c>
      <c r="F39" s="13" t="s">
        <v>171</v>
      </c>
      <c r="G39" s="20">
        <v>11000</v>
      </c>
      <c r="H39" s="20">
        <v>11000</v>
      </c>
      <c r="I39" s="9">
        <f t="shared" si="2"/>
        <v>0</v>
      </c>
      <c r="J39" s="9">
        <f t="shared" si="3"/>
        <v>0</v>
      </c>
      <c r="K39" s="125"/>
      <c r="L39" s="118"/>
    </row>
    <row r="40" spans="1:12" x14ac:dyDescent="0.35">
      <c r="A40" s="120"/>
      <c r="B40" s="70" t="s">
        <v>237</v>
      </c>
      <c r="C40" s="29" t="s">
        <v>239</v>
      </c>
      <c r="D40" s="65"/>
      <c r="E40" s="66" t="s">
        <v>17</v>
      </c>
      <c r="F40" s="66" t="s">
        <v>171</v>
      </c>
      <c r="G40" s="20"/>
      <c r="H40" s="20"/>
      <c r="I40" s="9"/>
      <c r="J40" s="9"/>
      <c r="K40" s="125"/>
      <c r="L40" s="118"/>
    </row>
    <row r="41" spans="1:12" x14ac:dyDescent="0.35">
      <c r="A41" s="120"/>
      <c r="B41" s="70" t="s">
        <v>238</v>
      </c>
      <c r="C41" s="29" t="s">
        <v>242</v>
      </c>
      <c r="D41" s="65"/>
      <c r="E41" s="66" t="s">
        <v>17</v>
      </c>
      <c r="F41" s="66" t="s">
        <v>171</v>
      </c>
      <c r="G41" s="20"/>
      <c r="H41" s="20"/>
      <c r="I41" s="9"/>
      <c r="J41" s="9"/>
      <c r="K41" s="125"/>
      <c r="L41" s="118"/>
    </row>
    <row r="42" spans="1:12" x14ac:dyDescent="0.35">
      <c r="A42" s="120"/>
      <c r="B42" s="70" t="s">
        <v>240</v>
      </c>
      <c r="C42" s="29" t="s">
        <v>243</v>
      </c>
      <c r="D42" s="65"/>
      <c r="E42" s="66" t="s">
        <v>17</v>
      </c>
      <c r="F42" s="66" t="s">
        <v>171</v>
      </c>
      <c r="G42" s="20"/>
      <c r="H42" s="20"/>
      <c r="I42" s="9"/>
      <c r="J42" s="9"/>
      <c r="K42" s="125"/>
      <c r="L42" s="118"/>
    </row>
    <row r="43" spans="1:12" x14ac:dyDescent="0.35">
      <c r="A43" s="120"/>
      <c r="B43" s="70" t="s">
        <v>241</v>
      </c>
      <c r="C43" s="29" t="s">
        <v>244</v>
      </c>
      <c r="D43" s="65"/>
      <c r="E43" s="66" t="s">
        <v>17</v>
      </c>
      <c r="F43" s="66" t="s">
        <v>171</v>
      </c>
      <c r="G43" s="20"/>
      <c r="H43" s="20"/>
      <c r="I43" s="9"/>
      <c r="J43" s="9"/>
      <c r="K43" s="125"/>
      <c r="L43" s="118"/>
    </row>
    <row r="44" spans="1:12" x14ac:dyDescent="0.35">
      <c r="A44" s="120"/>
      <c r="B44" s="70" t="s">
        <v>245</v>
      </c>
      <c r="C44" s="29" t="s">
        <v>250</v>
      </c>
      <c r="D44" s="65"/>
      <c r="E44" s="66" t="s">
        <v>17</v>
      </c>
      <c r="F44" s="66" t="s">
        <v>171</v>
      </c>
      <c r="G44" s="20"/>
      <c r="H44" s="20"/>
      <c r="I44" s="9"/>
      <c r="J44" s="9"/>
      <c r="K44" s="125"/>
      <c r="L44" s="118"/>
    </row>
    <row r="45" spans="1:12" x14ac:dyDescent="0.35">
      <c r="A45" s="120"/>
      <c r="B45" s="70" t="s">
        <v>246</v>
      </c>
      <c r="C45" s="29" t="s">
        <v>251</v>
      </c>
      <c r="D45" s="65"/>
      <c r="E45" s="66" t="s">
        <v>17</v>
      </c>
      <c r="F45" s="66" t="s">
        <v>171</v>
      </c>
      <c r="G45" s="20"/>
      <c r="H45" s="20"/>
      <c r="I45" s="9"/>
      <c r="J45" s="9"/>
      <c r="K45" s="125"/>
      <c r="L45" s="118"/>
    </row>
    <row r="46" spans="1:12" x14ac:dyDescent="0.35">
      <c r="A46" s="120"/>
      <c r="B46" s="70" t="s">
        <v>247</v>
      </c>
      <c r="C46" s="29" t="s">
        <v>252</v>
      </c>
      <c r="D46" s="65"/>
      <c r="E46" s="66" t="s">
        <v>17</v>
      </c>
      <c r="F46" s="66" t="s">
        <v>171</v>
      </c>
      <c r="G46" s="20"/>
      <c r="H46" s="20"/>
      <c r="I46" s="9"/>
      <c r="J46" s="9"/>
      <c r="K46" s="125"/>
      <c r="L46" s="118"/>
    </row>
    <row r="47" spans="1:12" x14ac:dyDescent="0.35">
      <c r="A47" s="120"/>
      <c r="B47" s="70" t="s">
        <v>248</v>
      </c>
      <c r="C47" s="29" t="s">
        <v>56</v>
      </c>
      <c r="D47" s="7"/>
      <c r="E47" s="66" t="s">
        <v>17</v>
      </c>
      <c r="F47" s="66" t="s">
        <v>171</v>
      </c>
      <c r="G47" s="20">
        <v>11000</v>
      </c>
      <c r="H47" s="20">
        <v>11000</v>
      </c>
      <c r="I47" s="9">
        <f t="shared" si="2"/>
        <v>0</v>
      </c>
      <c r="J47" s="9">
        <f t="shared" si="3"/>
        <v>0</v>
      </c>
      <c r="K47" s="125"/>
      <c r="L47" s="118"/>
    </row>
    <row r="48" spans="1:12" x14ac:dyDescent="0.35">
      <c r="A48" s="120"/>
      <c r="B48" s="70" t="s">
        <v>249</v>
      </c>
      <c r="C48" s="29" t="s">
        <v>57</v>
      </c>
      <c r="D48" s="7"/>
      <c r="E48" s="66" t="s">
        <v>17</v>
      </c>
      <c r="F48" s="66" t="s">
        <v>171</v>
      </c>
      <c r="G48" s="20">
        <v>11000</v>
      </c>
      <c r="H48" s="20">
        <v>11000</v>
      </c>
      <c r="I48" s="9">
        <f t="shared" si="2"/>
        <v>0</v>
      </c>
      <c r="J48" s="9">
        <f t="shared" si="3"/>
        <v>0</v>
      </c>
      <c r="K48" s="125"/>
      <c r="L48" s="118"/>
    </row>
    <row r="49" spans="1:12" x14ac:dyDescent="0.35">
      <c r="A49" s="120"/>
      <c r="B49" s="70" t="s">
        <v>253</v>
      </c>
      <c r="C49" s="29" t="s">
        <v>256</v>
      </c>
      <c r="D49" s="65"/>
      <c r="E49" s="66" t="s">
        <v>17</v>
      </c>
      <c r="F49" s="66" t="s">
        <v>171</v>
      </c>
      <c r="G49" s="20"/>
      <c r="H49" s="20"/>
      <c r="I49" s="9"/>
      <c r="J49" s="9"/>
      <c r="K49" s="125"/>
      <c r="L49" s="118"/>
    </row>
    <row r="50" spans="1:12" ht="23" x14ac:dyDescent="0.35">
      <c r="A50" s="121"/>
      <c r="B50" s="70" t="s">
        <v>254</v>
      </c>
      <c r="C50" s="29" t="s">
        <v>155</v>
      </c>
      <c r="D50" s="7"/>
      <c r="E50" s="66" t="s">
        <v>17</v>
      </c>
      <c r="F50" s="66" t="s">
        <v>171</v>
      </c>
      <c r="G50" s="20">
        <v>10000</v>
      </c>
      <c r="H50" s="20">
        <v>10000</v>
      </c>
      <c r="I50" s="9">
        <f t="shared" si="2"/>
        <v>0</v>
      </c>
      <c r="J50" s="9">
        <f t="shared" si="3"/>
        <v>0</v>
      </c>
      <c r="K50" s="125"/>
      <c r="L50" s="118"/>
    </row>
    <row r="51" spans="1:12" x14ac:dyDescent="0.35">
      <c r="A51" s="119">
        <v>22</v>
      </c>
      <c r="B51" s="70" t="s">
        <v>255</v>
      </c>
      <c r="C51" s="29" t="s">
        <v>261</v>
      </c>
      <c r="D51" s="65"/>
      <c r="E51" s="66" t="s">
        <v>17</v>
      </c>
      <c r="F51" s="66" t="s">
        <v>171</v>
      </c>
      <c r="G51" s="20"/>
      <c r="H51" s="20"/>
      <c r="I51" s="9"/>
      <c r="J51" s="9"/>
      <c r="K51" s="125"/>
      <c r="L51" s="118"/>
    </row>
    <row r="52" spans="1:12" ht="23" x14ac:dyDescent="0.35">
      <c r="A52" s="120"/>
      <c r="B52" s="70" t="s">
        <v>257</v>
      </c>
      <c r="C52" s="29" t="s">
        <v>262</v>
      </c>
      <c r="D52" s="65"/>
      <c r="E52" s="66" t="s">
        <v>17</v>
      </c>
      <c r="F52" s="66" t="s">
        <v>171</v>
      </c>
      <c r="G52" s="20"/>
      <c r="H52" s="20"/>
      <c r="I52" s="9"/>
      <c r="J52" s="9"/>
      <c r="K52" s="125"/>
      <c r="L52" s="118"/>
    </row>
    <row r="53" spans="1:12" ht="23" x14ac:dyDescent="0.35">
      <c r="A53" s="120"/>
      <c r="B53" s="70" t="s">
        <v>258</v>
      </c>
      <c r="C53" s="29" t="s">
        <v>58</v>
      </c>
      <c r="D53" s="7"/>
      <c r="E53" s="66" t="s">
        <v>17</v>
      </c>
      <c r="F53" s="66" t="s">
        <v>171</v>
      </c>
      <c r="G53" s="20">
        <v>40000</v>
      </c>
      <c r="H53" s="20">
        <v>40000</v>
      </c>
      <c r="I53" s="9">
        <f t="shared" si="2"/>
        <v>0</v>
      </c>
      <c r="J53" s="9">
        <f t="shared" si="3"/>
        <v>0</v>
      </c>
      <c r="K53" s="125"/>
      <c r="L53" s="118"/>
    </row>
    <row r="54" spans="1:12" x14ac:dyDescent="0.35">
      <c r="A54" s="120"/>
      <c r="B54" s="70" t="s">
        <v>259</v>
      </c>
      <c r="C54" s="29" t="s">
        <v>263</v>
      </c>
      <c r="D54" s="65"/>
      <c r="E54" s="66" t="s">
        <v>17</v>
      </c>
      <c r="F54" s="66" t="s">
        <v>171</v>
      </c>
      <c r="G54" s="20"/>
      <c r="H54" s="20"/>
      <c r="I54" s="9"/>
      <c r="J54" s="9"/>
      <c r="K54" s="125"/>
      <c r="L54" s="118"/>
    </row>
    <row r="55" spans="1:12" x14ac:dyDescent="0.35">
      <c r="A55" s="120"/>
      <c r="B55" s="70" t="s">
        <v>260</v>
      </c>
      <c r="C55" s="29" t="s">
        <v>264</v>
      </c>
      <c r="D55" s="65"/>
      <c r="E55" s="66" t="s">
        <v>17</v>
      </c>
      <c r="F55" s="66" t="s">
        <v>171</v>
      </c>
      <c r="G55" s="20"/>
      <c r="H55" s="20"/>
      <c r="I55" s="9"/>
      <c r="J55" s="9"/>
      <c r="K55" s="125"/>
      <c r="L55" s="118"/>
    </row>
    <row r="56" spans="1:12" x14ac:dyDescent="0.35">
      <c r="A56" s="120"/>
      <c r="B56" s="70" t="s">
        <v>269</v>
      </c>
      <c r="C56" s="29" t="s">
        <v>265</v>
      </c>
      <c r="D56" s="65"/>
      <c r="E56" s="66" t="s">
        <v>17</v>
      </c>
      <c r="F56" s="66" t="s">
        <v>171</v>
      </c>
      <c r="G56" s="20"/>
      <c r="H56" s="20"/>
      <c r="I56" s="9"/>
      <c r="J56" s="9"/>
      <c r="K56" s="125"/>
      <c r="L56" s="118"/>
    </row>
    <row r="57" spans="1:12" x14ac:dyDescent="0.35">
      <c r="A57" s="120"/>
      <c r="B57" s="70" t="s">
        <v>270</v>
      </c>
      <c r="C57" s="29" t="s">
        <v>266</v>
      </c>
      <c r="D57" s="65"/>
      <c r="E57" s="66" t="s">
        <v>17</v>
      </c>
      <c r="F57" s="66" t="s">
        <v>171</v>
      </c>
      <c r="G57" s="20"/>
      <c r="H57" s="20"/>
      <c r="I57" s="9"/>
      <c r="J57" s="9"/>
      <c r="K57" s="125"/>
      <c r="L57" s="118"/>
    </row>
    <row r="58" spans="1:12" x14ac:dyDescent="0.35">
      <c r="A58" s="120"/>
      <c r="B58" s="70" t="s">
        <v>271</v>
      </c>
      <c r="C58" s="29" t="s">
        <v>267</v>
      </c>
      <c r="D58" s="65"/>
      <c r="E58" s="66" t="s">
        <v>17</v>
      </c>
      <c r="F58" s="66" t="s">
        <v>171</v>
      </c>
      <c r="G58" s="20"/>
      <c r="H58" s="20"/>
      <c r="I58" s="9"/>
      <c r="J58" s="9"/>
      <c r="K58" s="125"/>
      <c r="L58" s="118"/>
    </row>
    <row r="59" spans="1:12" x14ac:dyDescent="0.35">
      <c r="A59" s="120"/>
      <c r="B59" s="70" t="s">
        <v>272</v>
      </c>
      <c r="C59" s="29" t="s">
        <v>268</v>
      </c>
      <c r="D59" s="65"/>
      <c r="E59" s="66" t="s">
        <v>17</v>
      </c>
      <c r="F59" s="66" t="s">
        <v>171</v>
      </c>
      <c r="G59" s="20"/>
      <c r="H59" s="20"/>
      <c r="I59" s="9"/>
      <c r="J59" s="9"/>
      <c r="K59" s="125"/>
      <c r="L59" s="118"/>
    </row>
    <row r="60" spans="1:12" x14ac:dyDescent="0.35">
      <c r="A60" s="120"/>
      <c r="B60" s="70" t="s">
        <v>273</v>
      </c>
      <c r="C60" s="29" t="s">
        <v>59</v>
      </c>
      <c r="D60" s="7"/>
      <c r="E60" s="8" t="s">
        <v>17</v>
      </c>
      <c r="F60" s="13" t="s">
        <v>171</v>
      </c>
      <c r="G60" s="20">
        <v>170000</v>
      </c>
      <c r="H60" s="20">
        <v>170000</v>
      </c>
      <c r="I60" s="9">
        <f t="shared" si="2"/>
        <v>0</v>
      </c>
      <c r="J60" s="9">
        <f t="shared" si="3"/>
        <v>0</v>
      </c>
      <c r="K60" s="125"/>
      <c r="L60" s="118"/>
    </row>
    <row r="61" spans="1:12" x14ac:dyDescent="0.35">
      <c r="A61" s="120"/>
      <c r="B61" s="70" t="s">
        <v>274</v>
      </c>
      <c r="C61" s="29" t="s">
        <v>278</v>
      </c>
      <c r="D61" s="65"/>
      <c r="E61" s="66" t="s">
        <v>17</v>
      </c>
      <c r="F61" s="66" t="s">
        <v>171</v>
      </c>
      <c r="G61" s="20"/>
      <c r="H61" s="20"/>
      <c r="I61" s="9"/>
      <c r="J61" s="9"/>
      <c r="K61" s="125"/>
      <c r="L61" s="118"/>
    </row>
    <row r="62" spans="1:12" x14ac:dyDescent="0.35">
      <c r="A62" s="120"/>
      <c r="B62" s="70" t="s">
        <v>275</v>
      </c>
      <c r="C62" s="29" t="s">
        <v>279</v>
      </c>
      <c r="D62" s="65"/>
      <c r="E62" s="66" t="s">
        <v>17</v>
      </c>
      <c r="F62" s="66" t="s">
        <v>171</v>
      </c>
      <c r="G62" s="20"/>
      <c r="H62" s="20"/>
      <c r="I62" s="9"/>
      <c r="J62" s="9"/>
      <c r="K62" s="125"/>
      <c r="L62" s="118"/>
    </row>
    <row r="63" spans="1:12" x14ac:dyDescent="0.35">
      <c r="A63" s="120"/>
      <c r="B63" s="70" t="s">
        <v>276</v>
      </c>
      <c r="C63" s="29" t="s">
        <v>280</v>
      </c>
      <c r="D63" s="65"/>
      <c r="E63" s="66" t="s">
        <v>17</v>
      </c>
      <c r="F63" s="66" t="s">
        <v>171</v>
      </c>
      <c r="G63" s="20"/>
      <c r="H63" s="20"/>
      <c r="I63" s="9"/>
      <c r="J63" s="9"/>
      <c r="K63" s="125"/>
      <c r="L63" s="118"/>
    </row>
    <row r="64" spans="1:12" x14ac:dyDescent="0.35">
      <c r="A64" s="120"/>
      <c r="B64" s="70" t="s">
        <v>277</v>
      </c>
      <c r="C64" s="29" t="s">
        <v>281</v>
      </c>
      <c r="D64" s="65"/>
      <c r="E64" s="66" t="s">
        <v>17</v>
      </c>
      <c r="F64" s="66" t="s">
        <v>171</v>
      </c>
      <c r="G64" s="20"/>
      <c r="H64" s="20"/>
      <c r="I64" s="9"/>
      <c r="J64" s="9"/>
      <c r="K64" s="125"/>
      <c r="L64" s="118"/>
    </row>
    <row r="65" spans="1:12" ht="34.5" x14ac:dyDescent="0.35">
      <c r="A65" s="121"/>
      <c r="B65" s="70" t="s">
        <v>282</v>
      </c>
      <c r="C65" s="29" t="s">
        <v>156</v>
      </c>
      <c r="D65" s="7"/>
      <c r="E65" s="8" t="s">
        <v>17</v>
      </c>
      <c r="F65" s="13" t="s">
        <v>171</v>
      </c>
      <c r="G65" s="20">
        <v>140000</v>
      </c>
      <c r="H65" s="20">
        <v>140000</v>
      </c>
      <c r="I65" s="9">
        <f t="shared" si="2"/>
        <v>0</v>
      </c>
      <c r="J65" s="9">
        <f t="shared" si="3"/>
        <v>0</v>
      </c>
      <c r="K65" s="125"/>
      <c r="L65" s="118"/>
    </row>
    <row r="66" spans="1:12" ht="23" x14ac:dyDescent="0.35">
      <c r="A66" s="119">
        <v>23</v>
      </c>
      <c r="B66" s="70" t="s">
        <v>283</v>
      </c>
      <c r="C66" s="29" t="s">
        <v>287</v>
      </c>
      <c r="D66" s="65"/>
      <c r="E66" s="66" t="s">
        <v>17</v>
      </c>
      <c r="F66" s="66" t="s">
        <v>171</v>
      </c>
      <c r="G66" s="20"/>
      <c r="H66" s="20"/>
      <c r="I66" s="9"/>
      <c r="J66" s="9"/>
      <c r="K66" s="125"/>
      <c r="L66" s="118"/>
    </row>
    <row r="67" spans="1:12" ht="23" x14ac:dyDescent="0.35">
      <c r="A67" s="120"/>
      <c r="B67" s="70" t="s">
        <v>284</v>
      </c>
      <c r="C67" s="29" t="s">
        <v>288</v>
      </c>
      <c r="D67" s="65"/>
      <c r="E67" s="66" t="s">
        <v>17</v>
      </c>
      <c r="F67" s="66" t="s">
        <v>171</v>
      </c>
      <c r="G67" s="20"/>
      <c r="H67" s="20"/>
      <c r="I67" s="9"/>
      <c r="J67" s="9"/>
      <c r="K67" s="125"/>
      <c r="L67" s="118"/>
    </row>
    <row r="68" spans="1:12" ht="23" x14ac:dyDescent="0.35">
      <c r="A68" s="120"/>
      <c r="B68" s="70" t="s">
        <v>285</v>
      </c>
      <c r="C68" s="29" t="s">
        <v>289</v>
      </c>
      <c r="D68" s="65"/>
      <c r="E68" s="66" t="s">
        <v>17</v>
      </c>
      <c r="F68" s="66" t="s">
        <v>171</v>
      </c>
      <c r="G68" s="20"/>
      <c r="H68" s="20"/>
      <c r="I68" s="9"/>
      <c r="J68" s="9"/>
      <c r="K68" s="125"/>
      <c r="L68" s="118"/>
    </row>
    <row r="69" spans="1:12" ht="23" x14ac:dyDescent="0.35">
      <c r="A69" s="120"/>
      <c r="B69" s="70" t="s">
        <v>286</v>
      </c>
      <c r="C69" s="29" t="s">
        <v>293</v>
      </c>
      <c r="D69" s="65"/>
      <c r="E69" s="66" t="s">
        <v>17</v>
      </c>
      <c r="F69" s="66" t="s">
        <v>171</v>
      </c>
      <c r="G69" s="20"/>
      <c r="H69" s="20"/>
      <c r="I69" s="9"/>
      <c r="J69" s="9"/>
      <c r="K69" s="125"/>
      <c r="L69" s="118"/>
    </row>
    <row r="70" spans="1:12" ht="23" x14ac:dyDescent="0.35">
      <c r="A70" s="120"/>
      <c r="B70" s="70" t="s">
        <v>290</v>
      </c>
      <c r="C70" s="29" t="s">
        <v>294</v>
      </c>
      <c r="D70" s="65"/>
      <c r="E70" s="66" t="s">
        <v>17</v>
      </c>
      <c r="F70" s="66" t="s">
        <v>171</v>
      </c>
      <c r="G70" s="20"/>
      <c r="H70" s="20"/>
      <c r="I70" s="9"/>
      <c r="J70" s="9"/>
      <c r="K70" s="125"/>
      <c r="L70" s="118"/>
    </row>
    <row r="71" spans="1:12" ht="23" x14ac:dyDescent="0.35">
      <c r="A71" s="120"/>
      <c r="B71" s="70" t="s">
        <v>291</v>
      </c>
      <c r="C71" s="29" t="s">
        <v>295</v>
      </c>
      <c r="D71" s="65"/>
      <c r="E71" s="66" t="s">
        <v>17</v>
      </c>
      <c r="F71" s="66" t="s">
        <v>171</v>
      </c>
      <c r="G71" s="20"/>
      <c r="H71" s="20"/>
      <c r="I71" s="9"/>
      <c r="J71" s="9"/>
      <c r="K71" s="125"/>
      <c r="L71" s="118"/>
    </row>
    <row r="72" spans="1:12" ht="34.5" x14ac:dyDescent="0.35">
      <c r="A72" s="120"/>
      <c r="B72" s="70" t="s">
        <v>292</v>
      </c>
      <c r="C72" s="29" t="s">
        <v>296</v>
      </c>
      <c r="D72" s="65"/>
      <c r="E72" s="66" t="s">
        <v>17</v>
      </c>
      <c r="F72" s="66" t="s">
        <v>171</v>
      </c>
      <c r="G72" s="20"/>
      <c r="H72" s="20"/>
      <c r="I72" s="9"/>
      <c r="J72" s="9"/>
      <c r="K72" s="125"/>
      <c r="L72" s="118"/>
    </row>
    <row r="73" spans="1:12" ht="34.5" x14ac:dyDescent="0.35">
      <c r="A73" s="120"/>
      <c r="B73" s="70" t="s">
        <v>297</v>
      </c>
      <c r="C73" s="29" t="s">
        <v>303</v>
      </c>
      <c r="D73" s="65"/>
      <c r="E73" s="66" t="s">
        <v>17</v>
      </c>
      <c r="F73" s="66" t="s">
        <v>171</v>
      </c>
      <c r="G73" s="20"/>
      <c r="H73" s="20"/>
      <c r="I73" s="9"/>
      <c r="J73" s="9"/>
      <c r="K73" s="125"/>
      <c r="L73" s="118"/>
    </row>
    <row r="74" spans="1:12" ht="34.5" x14ac:dyDescent="0.35">
      <c r="A74" s="120"/>
      <c r="B74" s="70" t="s">
        <v>298</v>
      </c>
      <c r="C74" s="29" t="s">
        <v>304</v>
      </c>
      <c r="D74" s="65"/>
      <c r="E74" s="66" t="s">
        <v>17</v>
      </c>
      <c r="F74" s="66" t="s">
        <v>171</v>
      </c>
      <c r="G74" s="20"/>
      <c r="H74" s="20"/>
      <c r="I74" s="9"/>
      <c r="J74" s="9"/>
      <c r="K74" s="125"/>
      <c r="L74" s="118"/>
    </row>
    <row r="75" spans="1:12" ht="34.5" x14ac:dyDescent="0.35">
      <c r="A75" s="120"/>
      <c r="B75" s="70" t="s">
        <v>299</v>
      </c>
      <c r="C75" s="29" t="s">
        <v>305</v>
      </c>
      <c r="D75" s="65"/>
      <c r="E75" s="66" t="s">
        <v>17</v>
      </c>
      <c r="F75" s="66" t="s">
        <v>171</v>
      </c>
      <c r="G75" s="20"/>
      <c r="H75" s="20"/>
      <c r="I75" s="9"/>
      <c r="J75" s="9"/>
      <c r="K75" s="125"/>
      <c r="L75" s="118"/>
    </row>
    <row r="76" spans="1:12" ht="34.5" x14ac:dyDescent="0.35">
      <c r="A76" s="120"/>
      <c r="B76" s="70" t="s">
        <v>300</v>
      </c>
      <c r="C76" s="29" t="s">
        <v>306</v>
      </c>
      <c r="D76" s="65"/>
      <c r="E76" s="66" t="s">
        <v>17</v>
      </c>
      <c r="F76" s="66" t="s">
        <v>171</v>
      </c>
      <c r="G76" s="20"/>
      <c r="H76" s="20"/>
      <c r="I76" s="9"/>
      <c r="J76" s="9"/>
      <c r="K76" s="125"/>
      <c r="L76" s="118"/>
    </row>
    <row r="77" spans="1:12" ht="34.5" x14ac:dyDescent="0.35">
      <c r="A77" s="120"/>
      <c r="B77" s="70" t="s">
        <v>301</v>
      </c>
      <c r="C77" s="29" t="s">
        <v>307</v>
      </c>
      <c r="D77" s="65"/>
      <c r="E77" s="66" t="s">
        <v>17</v>
      </c>
      <c r="F77" s="66" t="s">
        <v>171</v>
      </c>
      <c r="G77" s="20"/>
      <c r="H77" s="20"/>
      <c r="I77" s="9"/>
      <c r="J77" s="9"/>
      <c r="K77" s="125"/>
      <c r="L77" s="118"/>
    </row>
    <row r="78" spans="1:12" ht="34.5" x14ac:dyDescent="0.35">
      <c r="A78" s="120"/>
      <c r="B78" s="70" t="s">
        <v>302</v>
      </c>
      <c r="C78" s="29" t="s">
        <v>308</v>
      </c>
      <c r="D78" s="65"/>
      <c r="E78" s="66" t="s">
        <v>17</v>
      </c>
      <c r="F78" s="66" t="s">
        <v>171</v>
      </c>
      <c r="G78" s="20"/>
      <c r="H78" s="20"/>
      <c r="I78" s="9"/>
      <c r="J78" s="9"/>
      <c r="K78" s="125"/>
      <c r="L78" s="118"/>
    </row>
    <row r="79" spans="1:12" ht="34.5" x14ac:dyDescent="0.35">
      <c r="A79" s="121"/>
      <c r="B79" s="70" t="s">
        <v>309</v>
      </c>
      <c r="C79" s="29" t="s">
        <v>314</v>
      </c>
      <c r="D79" s="65"/>
      <c r="E79" s="66" t="s">
        <v>17</v>
      </c>
      <c r="F79" s="66" t="s">
        <v>171</v>
      </c>
      <c r="G79" s="20"/>
      <c r="H79" s="20"/>
      <c r="I79" s="9"/>
      <c r="J79" s="9"/>
      <c r="K79" s="125"/>
      <c r="L79" s="118"/>
    </row>
    <row r="80" spans="1:12" ht="24" x14ac:dyDescent="0.35">
      <c r="A80" s="119">
        <v>24</v>
      </c>
      <c r="B80" s="70" t="s">
        <v>310</v>
      </c>
      <c r="C80" s="73" t="s">
        <v>315</v>
      </c>
      <c r="D80" s="65"/>
      <c r="E80" s="6" t="s">
        <v>323</v>
      </c>
      <c r="F80" s="66" t="s">
        <v>171</v>
      </c>
      <c r="G80" s="20"/>
      <c r="H80" s="20"/>
      <c r="I80" s="9"/>
      <c r="J80" s="9"/>
      <c r="K80" s="125"/>
      <c r="L80" s="118"/>
    </row>
    <row r="81" spans="1:12" ht="24" x14ac:dyDescent="0.35">
      <c r="A81" s="120"/>
      <c r="B81" s="70" t="s">
        <v>311</v>
      </c>
      <c r="C81" s="74" t="s">
        <v>316</v>
      </c>
      <c r="D81" s="65"/>
      <c r="E81" s="6" t="s">
        <v>323</v>
      </c>
      <c r="F81" s="66" t="s">
        <v>171</v>
      </c>
      <c r="G81" s="20"/>
      <c r="H81" s="20"/>
      <c r="I81" s="9"/>
      <c r="J81" s="9"/>
      <c r="K81" s="125"/>
      <c r="L81" s="118"/>
    </row>
    <row r="82" spans="1:12" x14ac:dyDescent="0.35">
      <c r="A82" s="120"/>
      <c r="B82" s="70" t="s">
        <v>312</v>
      </c>
      <c r="C82" s="5" t="s">
        <v>60</v>
      </c>
      <c r="D82" s="7"/>
      <c r="E82" s="6" t="s">
        <v>323</v>
      </c>
      <c r="F82" s="13" t="s">
        <v>171</v>
      </c>
      <c r="G82" s="20">
        <v>3700</v>
      </c>
      <c r="H82" s="20">
        <v>3700</v>
      </c>
      <c r="I82" s="9">
        <f t="shared" si="2"/>
        <v>0</v>
      </c>
      <c r="J82" s="9">
        <f t="shared" si="3"/>
        <v>0</v>
      </c>
      <c r="K82" s="125"/>
      <c r="L82" s="118"/>
    </row>
    <row r="83" spans="1:12" ht="17.25" customHeight="1" x14ac:dyDescent="0.35">
      <c r="A83" s="120"/>
      <c r="B83" s="70" t="s">
        <v>313</v>
      </c>
      <c r="C83" s="5" t="s">
        <v>61</v>
      </c>
      <c r="D83" s="7"/>
      <c r="E83" s="6" t="s">
        <v>323</v>
      </c>
      <c r="F83" s="13" t="s">
        <v>171</v>
      </c>
      <c r="G83" s="20">
        <v>3700</v>
      </c>
      <c r="H83" s="20">
        <v>3700</v>
      </c>
      <c r="I83" s="9">
        <f t="shared" si="2"/>
        <v>0</v>
      </c>
      <c r="J83" s="9">
        <f t="shared" si="3"/>
        <v>0</v>
      </c>
      <c r="K83" s="125"/>
      <c r="L83" s="118"/>
    </row>
    <row r="84" spans="1:12" ht="17.25" customHeight="1" x14ac:dyDescent="0.35">
      <c r="A84" s="120"/>
      <c r="B84" s="70" t="s">
        <v>317</v>
      </c>
      <c r="C84" s="5" t="s">
        <v>322</v>
      </c>
      <c r="D84" s="65"/>
      <c r="E84" s="6" t="s">
        <v>323</v>
      </c>
      <c r="F84" s="66" t="s">
        <v>171</v>
      </c>
      <c r="G84" s="20"/>
      <c r="H84" s="20"/>
      <c r="I84" s="9"/>
      <c r="J84" s="9"/>
      <c r="K84" s="125"/>
      <c r="L84" s="118"/>
    </row>
    <row r="85" spans="1:12" ht="24.75" customHeight="1" x14ac:dyDescent="0.35">
      <c r="A85" s="121"/>
      <c r="B85" s="70" t="s">
        <v>318</v>
      </c>
      <c r="C85" s="5" t="s">
        <v>62</v>
      </c>
      <c r="D85" s="7"/>
      <c r="E85" s="6" t="s">
        <v>323</v>
      </c>
      <c r="F85" s="13" t="s">
        <v>171</v>
      </c>
      <c r="G85" s="20">
        <v>130</v>
      </c>
      <c r="H85" s="20">
        <v>130</v>
      </c>
      <c r="I85" s="9">
        <f t="shared" si="2"/>
        <v>0</v>
      </c>
      <c r="J85" s="9">
        <f t="shared" si="3"/>
        <v>0</v>
      </c>
      <c r="K85" s="125"/>
      <c r="L85" s="118"/>
    </row>
    <row r="86" spans="1:12" ht="130.15" customHeight="1" x14ac:dyDescent="0.35">
      <c r="A86" s="8">
        <v>25</v>
      </c>
      <c r="B86" s="70" t="s">
        <v>319</v>
      </c>
      <c r="C86" s="7" t="s">
        <v>63</v>
      </c>
      <c r="D86" s="77" t="s">
        <v>324</v>
      </c>
      <c r="E86" s="8" t="s">
        <v>64</v>
      </c>
      <c r="F86" s="13" t="s">
        <v>171</v>
      </c>
      <c r="G86" s="20">
        <v>22000</v>
      </c>
      <c r="H86" s="20">
        <v>22000</v>
      </c>
      <c r="I86" s="9">
        <f t="shared" ref="I86" si="4">H86-G86</f>
        <v>0</v>
      </c>
      <c r="J86" s="9">
        <f>I86/G86*100</f>
        <v>0</v>
      </c>
      <c r="K86" s="125"/>
      <c r="L86" s="15" t="s">
        <v>180</v>
      </c>
    </row>
    <row r="87" spans="1:12" ht="73.150000000000006" customHeight="1" x14ac:dyDescent="0.35">
      <c r="A87" s="66">
        <v>26</v>
      </c>
      <c r="B87" s="70" t="s">
        <v>320</v>
      </c>
      <c r="C87" s="78" t="s">
        <v>325</v>
      </c>
      <c r="D87" s="76" t="s">
        <v>326</v>
      </c>
      <c r="E87" s="66"/>
      <c r="F87" s="66"/>
      <c r="G87" s="20"/>
      <c r="H87" s="20"/>
      <c r="I87" s="9"/>
      <c r="J87" s="9"/>
      <c r="K87" s="64"/>
      <c r="L87" s="67"/>
    </row>
    <row r="88" spans="1:12" ht="70" x14ac:dyDescent="0.35">
      <c r="A88" s="8">
        <v>27</v>
      </c>
      <c r="B88" s="70" t="s">
        <v>321</v>
      </c>
      <c r="C88" s="79" t="s">
        <v>327</v>
      </c>
      <c r="D88" s="75" t="s">
        <v>328</v>
      </c>
      <c r="E88" s="8" t="s">
        <v>66</v>
      </c>
      <c r="F88" s="13" t="s">
        <v>171</v>
      </c>
      <c r="G88" s="20"/>
      <c r="H88" s="20"/>
      <c r="I88" s="9">
        <v>0</v>
      </c>
      <c r="J88" s="9">
        <v>0</v>
      </c>
      <c r="K88" s="15"/>
      <c r="L88" s="15"/>
    </row>
    <row r="89" spans="1:12" ht="35.5" x14ac:dyDescent="0.35">
      <c r="A89" s="66">
        <v>28</v>
      </c>
      <c r="B89" s="70" t="s">
        <v>329</v>
      </c>
      <c r="C89" s="80" t="s">
        <v>332</v>
      </c>
      <c r="D89" s="72" t="s">
        <v>333</v>
      </c>
      <c r="E89" s="66"/>
      <c r="F89" s="66"/>
      <c r="G89" s="20"/>
      <c r="H89" s="20"/>
      <c r="I89" s="9"/>
      <c r="J89" s="9"/>
      <c r="K89" s="67"/>
      <c r="L89" s="67"/>
    </row>
    <row r="90" spans="1:12" ht="24" x14ac:dyDescent="0.35">
      <c r="A90" s="66">
        <v>29</v>
      </c>
      <c r="B90" s="70" t="s">
        <v>330</v>
      </c>
      <c r="C90" s="5" t="s">
        <v>65</v>
      </c>
      <c r="D90" s="75" t="s">
        <v>334</v>
      </c>
      <c r="E90" s="66" t="s">
        <v>66</v>
      </c>
      <c r="F90" s="66" t="s">
        <v>171</v>
      </c>
      <c r="G90" s="20">
        <v>19000</v>
      </c>
      <c r="H90" s="20">
        <v>19000</v>
      </c>
      <c r="I90" s="9">
        <v>0</v>
      </c>
      <c r="J90" s="9">
        <v>0</v>
      </c>
      <c r="K90" s="67" t="s">
        <v>159</v>
      </c>
      <c r="L90" s="67" t="s">
        <v>181</v>
      </c>
    </row>
    <row r="91" spans="1:12" ht="58.5" x14ac:dyDescent="0.35">
      <c r="A91" s="8">
        <v>30</v>
      </c>
      <c r="B91" s="70" t="s">
        <v>331</v>
      </c>
      <c r="C91" s="5" t="s">
        <v>67</v>
      </c>
      <c r="D91" s="75" t="s">
        <v>335</v>
      </c>
      <c r="E91" s="8" t="s">
        <v>66</v>
      </c>
      <c r="F91" s="13" t="s">
        <v>171</v>
      </c>
      <c r="G91" s="20">
        <v>16000</v>
      </c>
      <c r="H91" s="20">
        <v>16000</v>
      </c>
      <c r="I91" s="9">
        <v>0</v>
      </c>
      <c r="J91" s="9">
        <v>0</v>
      </c>
      <c r="K91" s="15" t="s">
        <v>159</v>
      </c>
      <c r="L91" s="15" t="s">
        <v>422</v>
      </c>
    </row>
    <row r="92" spans="1:12" x14ac:dyDescent="0.35">
      <c r="A92" s="8" t="s">
        <v>68</v>
      </c>
      <c r="B92" s="70" t="s">
        <v>336</v>
      </c>
      <c r="C92" s="103" t="s">
        <v>69</v>
      </c>
      <c r="D92" s="103"/>
      <c r="E92" s="103"/>
      <c r="F92" s="103"/>
      <c r="G92" s="103"/>
      <c r="H92" s="103"/>
      <c r="I92" s="103"/>
      <c r="J92" s="103"/>
      <c r="K92" s="103"/>
      <c r="L92" s="103"/>
    </row>
    <row r="93" spans="1:12" ht="29.25" customHeight="1" x14ac:dyDescent="0.35">
      <c r="A93" s="8">
        <v>31</v>
      </c>
      <c r="B93" s="70" t="s">
        <v>337</v>
      </c>
      <c r="C93" s="7" t="s">
        <v>70</v>
      </c>
      <c r="D93" s="7" t="s">
        <v>71</v>
      </c>
      <c r="E93" s="8" t="s">
        <v>72</v>
      </c>
      <c r="F93" s="13" t="s">
        <v>171</v>
      </c>
      <c r="G93" s="20">
        <v>7000</v>
      </c>
      <c r="H93" s="20">
        <v>7000</v>
      </c>
      <c r="I93" s="9">
        <f>H93-G93</f>
        <v>0</v>
      </c>
      <c r="J93" s="9">
        <f>I93/G93*100</f>
        <v>0</v>
      </c>
      <c r="K93" s="15" t="s">
        <v>162</v>
      </c>
      <c r="L93" s="15" t="s">
        <v>161</v>
      </c>
    </row>
    <row r="94" spans="1:12" x14ac:dyDescent="0.35">
      <c r="A94" s="28">
        <v>32</v>
      </c>
      <c r="B94" s="70" t="s">
        <v>338</v>
      </c>
      <c r="C94" s="7" t="s">
        <v>73</v>
      </c>
      <c r="D94" s="7" t="s">
        <v>74</v>
      </c>
      <c r="E94" s="8" t="s">
        <v>72</v>
      </c>
      <c r="F94" s="13" t="s">
        <v>171</v>
      </c>
      <c r="G94" s="20">
        <v>90000</v>
      </c>
      <c r="H94" s="20">
        <v>90000</v>
      </c>
      <c r="I94" s="9">
        <f>H94-G94</f>
        <v>0</v>
      </c>
      <c r="J94" s="9">
        <f>I94/G94*100</f>
        <v>0</v>
      </c>
      <c r="K94" s="15"/>
      <c r="L94" s="15"/>
    </row>
    <row r="95" spans="1:12" ht="23" x14ac:dyDescent="0.35">
      <c r="A95" s="66">
        <v>33</v>
      </c>
      <c r="B95" s="70" t="s">
        <v>339</v>
      </c>
      <c r="C95" s="7" t="s">
        <v>427</v>
      </c>
      <c r="D95" s="7" t="s">
        <v>75</v>
      </c>
      <c r="E95" s="8" t="s">
        <v>76</v>
      </c>
      <c r="F95" s="13" t="s">
        <v>171</v>
      </c>
      <c r="G95" s="20">
        <v>160000</v>
      </c>
      <c r="H95" s="20">
        <v>160000</v>
      </c>
      <c r="I95" s="9">
        <f>H95-G95</f>
        <v>0</v>
      </c>
      <c r="J95" s="9">
        <f>I95/G95*100</f>
        <v>0</v>
      </c>
      <c r="K95" s="15"/>
      <c r="L95" s="15" t="s">
        <v>163</v>
      </c>
    </row>
    <row r="96" spans="1:12" ht="23" x14ac:dyDescent="0.35">
      <c r="A96" s="66">
        <v>34</v>
      </c>
      <c r="B96" s="70" t="s">
        <v>340</v>
      </c>
      <c r="C96" s="7" t="s">
        <v>77</v>
      </c>
      <c r="D96" s="7" t="s">
        <v>191</v>
      </c>
      <c r="E96" s="8" t="s">
        <v>76</v>
      </c>
      <c r="F96" s="13" t="s">
        <v>171</v>
      </c>
      <c r="G96" s="20">
        <v>440000</v>
      </c>
      <c r="H96" s="20">
        <v>440000</v>
      </c>
      <c r="I96" s="9">
        <f>H96-G96</f>
        <v>0</v>
      </c>
      <c r="J96" s="9">
        <f>I96/G96*100</f>
        <v>0</v>
      </c>
      <c r="K96" s="15"/>
      <c r="L96" s="15"/>
    </row>
    <row r="97" spans="1:12" x14ac:dyDescent="0.35">
      <c r="A97" s="8" t="s">
        <v>78</v>
      </c>
      <c r="B97" s="70" t="s">
        <v>341</v>
      </c>
      <c r="C97" s="113" t="s">
        <v>79</v>
      </c>
      <c r="D97" s="113"/>
      <c r="E97" s="113"/>
      <c r="F97" s="113"/>
      <c r="G97" s="113"/>
      <c r="H97" s="113"/>
      <c r="I97" s="113"/>
      <c r="J97" s="113"/>
      <c r="K97" s="113"/>
      <c r="L97" s="113"/>
    </row>
    <row r="98" spans="1:12" ht="20.65" customHeight="1" x14ac:dyDescent="0.35">
      <c r="A98" s="8">
        <v>35</v>
      </c>
      <c r="B98" s="70" t="s">
        <v>342</v>
      </c>
      <c r="C98" s="7" t="s">
        <v>80</v>
      </c>
      <c r="D98" s="7" t="s">
        <v>81</v>
      </c>
      <c r="E98" s="8" t="s">
        <v>82</v>
      </c>
      <c r="F98" s="13" t="s">
        <v>171</v>
      </c>
      <c r="G98" s="20">
        <v>90500</v>
      </c>
      <c r="H98" s="20">
        <v>90500</v>
      </c>
      <c r="I98" s="9">
        <f t="shared" ref="I98:I106" si="5">H98-G98</f>
        <v>0</v>
      </c>
      <c r="J98" s="9">
        <f t="shared" ref="J98:J106" si="6">I98/G98*100</f>
        <v>0</v>
      </c>
      <c r="K98" s="15"/>
      <c r="L98" s="15" t="s">
        <v>168</v>
      </c>
    </row>
    <row r="99" spans="1:12" ht="15" customHeight="1" x14ac:dyDescent="0.35">
      <c r="A99" s="28">
        <v>36</v>
      </c>
      <c r="B99" s="70" t="s">
        <v>343</v>
      </c>
      <c r="C99" s="7" t="s">
        <v>169</v>
      </c>
      <c r="D99" s="7" t="s">
        <v>170</v>
      </c>
      <c r="E99" s="8" t="s">
        <v>17</v>
      </c>
      <c r="F99" s="13" t="s">
        <v>171</v>
      </c>
      <c r="G99" s="20"/>
      <c r="H99" s="20"/>
      <c r="I99" s="9"/>
      <c r="J99" s="9"/>
      <c r="K99" s="115" t="s">
        <v>434</v>
      </c>
      <c r="L99" s="32"/>
    </row>
    <row r="100" spans="1:12" ht="34.5" x14ac:dyDescent="0.35">
      <c r="A100" s="66">
        <v>37</v>
      </c>
      <c r="B100" s="70" t="s">
        <v>344</v>
      </c>
      <c r="C100" s="7" t="s">
        <v>426</v>
      </c>
      <c r="D100" s="7" t="s">
        <v>83</v>
      </c>
      <c r="E100" s="8" t="s">
        <v>84</v>
      </c>
      <c r="F100" s="13" t="s">
        <v>171</v>
      </c>
      <c r="G100" s="20"/>
      <c r="H100" s="20"/>
      <c r="I100" s="9"/>
      <c r="J100" s="9"/>
      <c r="K100" s="116"/>
      <c r="L100" s="33"/>
    </row>
    <row r="101" spans="1:12" ht="34.5" x14ac:dyDescent="0.35">
      <c r="A101" s="66">
        <v>38</v>
      </c>
      <c r="B101" s="70" t="s">
        <v>345</v>
      </c>
      <c r="C101" s="65" t="s">
        <v>349</v>
      </c>
      <c r="D101" s="65" t="s">
        <v>83</v>
      </c>
      <c r="E101" s="66" t="s">
        <v>84</v>
      </c>
      <c r="F101" s="66" t="s">
        <v>171</v>
      </c>
      <c r="G101" s="20">
        <v>240000</v>
      </c>
      <c r="H101" s="20">
        <v>240000</v>
      </c>
      <c r="I101" s="9"/>
      <c r="J101" s="9"/>
      <c r="K101" s="116"/>
      <c r="L101" s="115"/>
    </row>
    <row r="102" spans="1:12" ht="34.5" x14ac:dyDescent="0.35">
      <c r="A102" s="66">
        <v>39</v>
      </c>
      <c r="B102" s="70" t="s">
        <v>346</v>
      </c>
      <c r="C102" s="7" t="s">
        <v>350</v>
      </c>
      <c r="D102" s="65" t="s">
        <v>83</v>
      </c>
      <c r="E102" s="8" t="s">
        <v>84</v>
      </c>
      <c r="F102" s="13" t="s">
        <v>171</v>
      </c>
      <c r="G102" s="20">
        <v>190000</v>
      </c>
      <c r="H102" s="20">
        <v>190000</v>
      </c>
      <c r="I102" s="9"/>
      <c r="J102" s="9"/>
      <c r="K102" s="116"/>
      <c r="L102" s="117"/>
    </row>
    <row r="103" spans="1:12" ht="46" x14ac:dyDescent="0.35">
      <c r="A103" s="66">
        <v>40</v>
      </c>
      <c r="B103" s="70" t="s">
        <v>347</v>
      </c>
      <c r="C103" s="7" t="s">
        <v>85</v>
      </c>
      <c r="D103" s="7" t="s">
        <v>192</v>
      </c>
      <c r="E103" s="8" t="s">
        <v>86</v>
      </c>
      <c r="F103" s="13" t="s">
        <v>171</v>
      </c>
      <c r="G103" s="20"/>
      <c r="H103" s="20"/>
      <c r="I103" s="9"/>
      <c r="J103" s="9"/>
      <c r="K103" s="116"/>
      <c r="L103" s="33"/>
    </row>
    <row r="104" spans="1:12" x14ac:dyDescent="0.35">
      <c r="A104" s="66">
        <v>41</v>
      </c>
      <c r="B104" s="70" t="s">
        <v>348</v>
      </c>
      <c r="C104" s="7" t="s">
        <v>194</v>
      </c>
      <c r="D104" s="59" t="s">
        <v>193</v>
      </c>
      <c r="E104" s="8" t="s">
        <v>87</v>
      </c>
      <c r="F104" s="13" t="s">
        <v>171</v>
      </c>
      <c r="G104" s="20"/>
      <c r="H104" s="20"/>
      <c r="I104" s="9"/>
      <c r="J104" s="9"/>
      <c r="K104" s="116"/>
      <c r="L104" s="33"/>
    </row>
    <row r="105" spans="1:12" ht="43.9" customHeight="1" x14ac:dyDescent="0.35">
      <c r="A105" s="66">
        <v>42</v>
      </c>
      <c r="B105" s="70" t="s">
        <v>351</v>
      </c>
      <c r="C105" s="7" t="s">
        <v>88</v>
      </c>
      <c r="D105" s="7" t="s">
        <v>89</v>
      </c>
      <c r="E105" s="8" t="s">
        <v>17</v>
      </c>
      <c r="F105" s="13" t="s">
        <v>171</v>
      </c>
      <c r="G105" s="9">
        <v>448000</v>
      </c>
      <c r="H105" s="9">
        <v>441000</v>
      </c>
      <c r="I105" s="9"/>
      <c r="J105" s="9"/>
      <c r="K105" s="15"/>
      <c r="L105" s="30" t="s">
        <v>435</v>
      </c>
    </row>
    <row r="106" spans="1:12" ht="56.5" customHeight="1" x14ac:dyDescent="0.35">
      <c r="A106" s="66">
        <v>43</v>
      </c>
      <c r="B106" s="70" t="s">
        <v>352</v>
      </c>
      <c r="C106" s="65" t="s">
        <v>353</v>
      </c>
      <c r="D106" s="65" t="s">
        <v>354</v>
      </c>
      <c r="E106" s="66" t="s">
        <v>84</v>
      </c>
      <c r="F106" s="66" t="s">
        <v>171</v>
      </c>
      <c r="G106" s="20">
        <v>9000</v>
      </c>
      <c r="H106" s="20">
        <v>9000</v>
      </c>
      <c r="I106" s="9">
        <f t="shared" si="5"/>
        <v>0</v>
      </c>
      <c r="J106" s="9">
        <f t="shared" si="6"/>
        <v>0</v>
      </c>
      <c r="K106" s="67"/>
      <c r="L106" s="69"/>
    </row>
    <row r="107" spans="1:12" x14ac:dyDescent="0.35">
      <c r="A107" s="8" t="s">
        <v>90</v>
      </c>
      <c r="B107" s="70" t="s">
        <v>355</v>
      </c>
      <c r="C107" s="103" t="s">
        <v>91</v>
      </c>
      <c r="D107" s="103"/>
      <c r="E107" s="103"/>
      <c r="F107" s="103"/>
      <c r="G107" s="103"/>
      <c r="H107" s="103"/>
      <c r="I107" s="103"/>
      <c r="J107" s="103"/>
      <c r="K107" s="103"/>
      <c r="L107" s="103"/>
    </row>
    <row r="108" spans="1:12" ht="72" customHeight="1" x14ac:dyDescent="0.35">
      <c r="A108" s="8">
        <v>44</v>
      </c>
      <c r="B108" s="81" t="s">
        <v>356</v>
      </c>
      <c r="C108" s="5" t="s">
        <v>92</v>
      </c>
      <c r="D108" s="5" t="s">
        <v>172</v>
      </c>
      <c r="E108" s="13" t="s">
        <v>86</v>
      </c>
      <c r="F108" s="13" t="s">
        <v>171</v>
      </c>
      <c r="G108" s="20">
        <v>1270</v>
      </c>
      <c r="H108" s="20">
        <v>1270</v>
      </c>
      <c r="I108" s="9">
        <f t="shared" ref="I108:I116" si="7">H108-G108</f>
        <v>0</v>
      </c>
      <c r="J108" s="9">
        <f t="shared" ref="J108:J115" si="8">(I108/G108)*100</f>
        <v>0</v>
      </c>
      <c r="K108" s="118" t="s">
        <v>185</v>
      </c>
      <c r="L108" s="15"/>
    </row>
    <row r="109" spans="1:12" ht="23" x14ac:dyDescent="0.35">
      <c r="A109" s="28">
        <v>45</v>
      </c>
      <c r="B109" s="81" t="s">
        <v>357</v>
      </c>
      <c r="C109" s="5" t="s">
        <v>93</v>
      </c>
      <c r="D109" s="5" t="s">
        <v>173</v>
      </c>
      <c r="E109" s="13" t="s">
        <v>86</v>
      </c>
      <c r="F109" s="13" t="s">
        <v>171</v>
      </c>
      <c r="G109" s="20">
        <v>9630</v>
      </c>
      <c r="H109" s="20">
        <v>9630</v>
      </c>
      <c r="I109" s="9">
        <f t="shared" si="7"/>
        <v>0</v>
      </c>
      <c r="J109" s="9">
        <f t="shared" si="8"/>
        <v>0</v>
      </c>
      <c r="K109" s="118"/>
      <c r="L109" s="15"/>
    </row>
    <row r="110" spans="1:12" ht="34.5" x14ac:dyDescent="0.35">
      <c r="A110" s="66">
        <v>46</v>
      </c>
      <c r="B110" s="81" t="s">
        <v>358</v>
      </c>
      <c r="C110" s="5" t="s">
        <v>94</v>
      </c>
      <c r="D110" s="5" t="s">
        <v>174</v>
      </c>
      <c r="E110" s="13" t="s">
        <v>86</v>
      </c>
      <c r="F110" s="13" t="s">
        <v>171</v>
      </c>
      <c r="G110" s="20">
        <v>45</v>
      </c>
      <c r="H110" s="20">
        <v>45</v>
      </c>
      <c r="I110" s="9">
        <f t="shared" si="7"/>
        <v>0</v>
      </c>
      <c r="J110" s="9">
        <f t="shared" si="8"/>
        <v>0</v>
      </c>
      <c r="K110" s="118"/>
      <c r="L110" s="15"/>
    </row>
    <row r="111" spans="1:12" ht="46" x14ac:dyDescent="0.35">
      <c r="A111" s="66">
        <v>47</v>
      </c>
      <c r="B111" s="81" t="s">
        <v>359</v>
      </c>
      <c r="C111" s="5" t="s">
        <v>95</v>
      </c>
      <c r="D111" s="5" t="s">
        <v>175</v>
      </c>
      <c r="E111" s="13" t="s">
        <v>86</v>
      </c>
      <c r="F111" s="13" t="s">
        <v>171</v>
      </c>
      <c r="G111" s="20">
        <v>480</v>
      </c>
      <c r="H111" s="20">
        <v>480</v>
      </c>
      <c r="I111" s="9">
        <f t="shared" si="7"/>
        <v>0</v>
      </c>
      <c r="J111" s="9">
        <f t="shared" si="8"/>
        <v>0</v>
      </c>
      <c r="K111" s="118"/>
      <c r="L111" s="15"/>
    </row>
    <row r="112" spans="1:12" ht="34.5" x14ac:dyDescent="0.35">
      <c r="A112" s="66">
        <v>48</v>
      </c>
      <c r="B112" s="81" t="s">
        <v>360</v>
      </c>
      <c r="C112" s="5" t="s">
        <v>365</v>
      </c>
      <c r="D112" s="5" t="s">
        <v>184</v>
      </c>
      <c r="E112" s="36" t="s">
        <v>86</v>
      </c>
      <c r="F112" s="36" t="s">
        <v>171</v>
      </c>
      <c r="G112" s="20">
        <v>1400</v>
      </c>
      <c r="H112" s="20">
        <v>1400</v>
      </c>
      <c r="I112" s="9">
        <f t="shared" si="7"/>
        <v>0</v>
      </c>
      <c r="J112" s="9">
        <f t="shared" si="8"/>
        <v>0</v>
      </c>
      <c r="K112" s="118"/>
      <c r="L112" s="122"/>
    </row>
    <row r="113" spans="1:12" ht="23" x14ac:dyDescent="0.35">
      <c r="A113" s="66">
        <v>49</v>
      </c>
      <c r="B113" s="81" t="s">
        <v>361</v>
      </c>
      <c r="C113" s="5" t="s">
        <v>96</v>
      </c>
      <c r="D113" s="5" t="s">
        <v>176</v>
      </c>
      <c r="E113" s="13" t="s">
        <v>86</v>
      </c>
      <c r="F113" s="13" t="s">
        <v>171</v>
      </c>
      <c r="G113" s="20">
        <v>567</v>
      </c>
      <c r="H113" s="20">
        <v>567</v>
      </c>
      <c r="I113" s="9">
        <f t="shared" si="7"/>
        <v>0</v>
      </c>
      <c r="J113" s="9">
        <f t="shared" si="8"/>
        <v>0</v>
      </c>
      <c r="K113" s="118"/>
      <c r="L113" s="123"/>
    </row>
    <row r="114" spans="1:12" x14ac:dyDescent="0.35">
      <c r="A114" s="66">
        <v>50</v>
      </c>
      <c r="B114" s="81" t="s">
        <v>362</v>
      </c>
      <c r="C114" s="5" t="s">
        <v>97</v>
      </c>
      <c r="D114" s="5" t="s">
        <v>177</v>
      </c>
      <c r="E114" s="13" t="s">
        <v>86</v>
      </c>
      <c r="F114" s="13" t="s">
        <v>171</v>
      </c>
      <c r="G114" s="20">
        <v>132</v>
      </c>
      <c r="H114" s="20">
        <v>132</v>
      </c>
      <c r="I114" s="9">
        <f t="shared" si="7"/>
        <v>0</v>
      </c>
      <c r="J114" s="9">
        <f t="shared" si="8"/>
        <v>0</v>
      </c>
      <c r="K114" s="118"/>
      <c r="L114" s="123"/>
    </row>
    <row r="115" spans="1:12" ht="23" x14ac:dyDescent="0.35">
      <c r="A115" s="66">
        <v>51</v>
      </c>
      <c r="B115" s="81" t="s">
        <v>363</v>
      </c>
      <c r="C115" s="5" t="s">
        <v>98</v>
      </c>
      <c r="D115" s="5" t="s">
        <v>178</v>
      </c>
      <c r="E115" s="13" t="s">
        <v>86</v>
      </c>
      <c r="F115" s="13" t="s">
        <v>171</v>
      </c>
      <c r="G115" s="20">
        <v>983</v>
      </c>
      <c r="H115" s="20">
        <v>983</v>
      </c>
      <c r="I115" s="9">
        <f t="shared" si="7"/>
        <v>0</v>
      </c>
      <c r="J115" s="9">
        <f t="shared" si="8"/>
        <v>0</v>
      </c>
      <c r="K115" s="118"/>
      <c r="L115" s="123"/>
    </row>
    <row r="116" spans="1:12" ht="23" x14ac:dyDescent="0.35">
      <c r="A116" s="66">
        <v>52</v>
      </c>
      <c r="B116" s="81" t="s">
        <v>364</v>
      </c>
      <c r="C116" s="5" t="s">
        <v>99</v>
      </c>
      <c r="D116" s="5" t="s">
        <v>179</v>
      </c>
      <c r="E116" s="13" t="s">
        <v>86</v>
      </c>
      <c r="F116" s="13" t="s">
        <v>171</v>
      </c>
      <c r="G116" s="20">
        <v>213</v>
      </c>
      <c r="H116" s="20">
        <v>213</v>
      </c>
      <c r="I116" s="9">
        <f t="shared" si="7"/>
        <v>0</v>
      </c>
      <c r="J116" s="9">
        <f>I116/G116*100</f>
        <v>0</v>
      </c>
      <c r="K116" s="118"/>
      <c r="L116" s="124"/>
    </row>
    <row r="117" spans="1:12" x14ac:dyDescent="0.35">
      <c r="A117" s="8" t="s">
        <v>100</v>
      </c>
      <c r="B117" s="70" t="s">
        <v>366</v>
      </c>
      <c r="C117" s="107" t="s">
        <v>101</v>
      </c>
      <c r="D117" s="108"/>
      <c r="E117" s="108"/>
      <c r="F117" s="108"/>
      <c r="G117" s="108"/>
      <c r="H117" s="108"/>
      <c r="I117" s="108"/>
      <c r="J117" s="108"/>
      <c r="K117" s="108"/>
      <c r="L117" s="109"/>
    </row>
    <row r="118" spans="1:12" ht="15" customHeight="1" x14ac:dyDescent="0.35">
      <c r="A118" s="8">
        <v>53</v>
      </c>
      <c r="B118" s="81" t="s">
        <v>367</v>
      </c>
      <c r="C118" s="5" t="s">
        <v>102</v>
      </c>
      <c r="D118" s="110" t="s">
        <v>103</v>
      </c>
      <c r="E118" s="6" t="s">
        <v>104</v>
      </c>
      <c r="F118" s="13" t="s">
        <v>171</v>
      </c>
      <c r="G118" s="20" t="s">
        <v>195</v>
      </c>
      <c r="H118" s="20" t="s">
        <v>195</v>
      </c>
      <c r="I118" s="9">
        <v>0</v>
      </c>
      <c r="J118" s="9">
        <v>0</v>
      </c>
      <c r="K118" s="118" t="s">
        <v>185</v>
      </c>
      <c r="L118" s="15"/>
    </row>
    <row r="119" spans="1:12" ht="23" x14ac:dyDescent="0.35">
      <c r="A119" s="66">
        <v>54</v>
      </c>
      <c r="B119" s="81" t="s">
        <v>368</v>
      </c>
      <c r="C119" s="5" t="s">
        <v>105</v>
      </c>
      <c r="D119" s="111"/>
      <c r="E119" s="6" t="s">
        <v>106</v>
      </c>
      <c r="F119" s="13" t="s">
        <v>171</v>
      </c>
      <c r="G119" s="20">
        <v>226500</v>
      </c>
      <c r="H119" s="20">
        <v>226500</v>
      </c>
      <c r="I119" s="9">
        <f t="shared" ref="I119:I144" si="9">H119-G119</f>
        <v>0</v>
      </c>
      <c r="J119" s="9">
        <f t="shared" ref="J119:J144" si="10">I119/G119*100</f>
        <v>0</v>
      </c>
      <c r="K119" s="118"/>
      <c r="L119" s="15"/>
    </row>
    <row r="120" spans="1:12" x14ac:dyDescent="0.35">
      <c r="A120" s="66">
        <v>55</v>
      </c>
      <c r="B120" s="81" t="s">
        <v>369</v>
      </c>
      <c r="C120" s="5" t="s">
        <v>107</v>
      </c>
      <c r="D120" s="111"/>
      <c r="E120" s="6" t="s">
        <v>104</v>
      </c>
      <c r="F120" s="13" t="s">
        <v>171</v>
      </c>
      <c r="G120" s="20">
        <v>43900</v>
      </c>
      <c r="H120" s="20">
        <v>43900</v>
      </c>
      <c r="I120" s="9">
        <f t="shared" si="9"/>
        <v>0</v>
      </c>
      <c r="J120" s="9">
        <f t="shared" si="10"/>
        <v>0</v>
      </c>
      <c r="K120" s="118"/>
      <c r="L120" s="15"/>
    </row>
    <row r="121" spans="1:12" x14ac:dyDescent="0.35">
      <c r="A121" s="66">
        <v>56</v>
      </c>
      <c r="B121" s="81" t="s">
        <v>370</v>
      </c>
      <c r="C121" s="5" t="s">
        <v>108</v>
      </c>
      <c r="D121" s="111"/>
      <c r="E121" s="6" t="s">
        <v>104</v>
      </c>
      <c r="F121" s="13" t="s">
        <v>171</v>
      </c>
      <c r="G121" s="20">
        <v>65400</v>
      </c>
      <c r="H121" s="20">
        <v>65400</v>
      </c>
      <c r="I121" s="9">
        <f t="shared" si="9"/>
        <v>0</v>
      </c>
      <c r="J121" s="9">
        <f t="shared" si="10"/>
        <v>0</v>
      </c>
      <c r="K121" s="118"/>
      <c r="L121" s="15"/>
    </row>
    <row r="122" spans="1:12" ht="23" x14ac:dyDescent="0.35">
      <c r="A122" s="66">
        <v>57</v>
      </c>
      <c r="B122" s="81" t="s">
        <v>371</v>
      </c>
      <c r="C122" s="11" t="s">
        <v>109</v>
      </c>
      <c r="D122" s="111"/>
      <c r="E122" s="6" t="s">
        <v>104</v>
      </c>
      <c r="F122" s="13" t="s">
        <v>171</v>
      </c>
      <c r="G122" s="20">
        <v>43100</v>
      </c>
      <c r="H122" s="20">
        <v>43100</v>
      </c>
      <c r="I122" s="9">
        <f t="shared" si="9"/>
        <v>0</v>
      </c>
      <c r="J122" s="9">
        <f t="shared" si="10"/>
        <v>0</v>
      </c>
      <c r="K122" s="118"/>
      <c r="L122" s="15"/>
    </row>
    <row r="123" spans="1:12" x14ac:dyDescent="0.35">
      <c r="A123" s="66">
        <v>58</v>
      </c>
      <c r="B123" s="81" t="s">
        <v>372</v>
      </c>
      <c r="C123" s="5" t="s">
        <v>110</v>
      </c>
      <c r="D123" s="111"/>
      <c r="E123" s="6" t="s">
        <v>104</v>
      </c>
      <c r="F123" s="13" t="s">
        <v>171</v>
      </c>
      <c r="G123" s="20">
        <v>32800</v>
      </c>
      <c r="H123" s="20">
        <v>32800</v>
      </c>
      <c r="I123" s="9">
        <f t="shared" si="9"/>
        <v>0</v>
      </c>
      <c r="J123" s="9">
        <f t="shared" si="10"/>
        <v>0</v>
      </c>
      <c r="K123" s="118"/>
      <c r="L123" s="15"/>
    </row>
    <row r="124" spans="1:12" ht="34.5" x14ac:dyDescent="0.35">
      <c r="A124" s="66">
        <v>59</v>
      </c>
      <c r="B124" s="81" t="s">
        <v>373</v>
      </c>
      <c r="C124" s="5" t="s">
        <v>111</v>
      </c>
      <c r="D124" s="111"/>
      <c r="E124" s="6" t="s">
        <v>104</v>
      </c>
      <c r="F124" s="13" t="s">
        <v>171</v>
      </c>
      <c r="G124" s="20" t="s">
        <v>196</v>
      </c>
      <c r="H124" s="20" t="s">
        <v>196</v>
      </c>
      <c r="I124" s="9">
        <v>0</v>
      </c>
      <c r="J124" s="9">
        <v>0</v>
      </c>
      <c r="K124" s="118"/>
      <c r="L124" s="15"/>
    </row>
    <row r="125" spans="1:12" x14ac:dyDescent="0.35">
      <c r="A125" s="66">
        <v>60</v>
      </c>
      <c r="B125" s="81" t="s">
        <v>374</v>
      </c>
      <c r="C125" s="11" t="s">
        <v>112</v>
      </c>
      <c r="D125" s="111"/>
      <c r="E125" s="6" t="s">
        <v>104</v>
      </c>
      <c r="F125" s="13" t="s">
        <v>171</v>
      </c>
      <c r="G125" s="20">
        <v>500000</v>
      </c>
      <c r="H125" s="20">
        <v>500000</v>
      </c>
      <c r="I125" s="9">
        <f t="shared" si="9"/>
        <v>0</v>
      </c>
      <c r="J125" s="9">
        <f t="shared" si="10"/>
        <v>0</v>
      </c>
      <c r="K125" s="118"/>
      <c r="L125" s="15"/>
    </row>
    <row r="126" spans="1:12" x14ac:dyDescent="0.35">
      <c r="A126" s="66">
        <v>61</v>
      </c>
      <c r="B126" s="81" t="s">
        <v>375</v>
      </c>
      <c r="C126" s="11" t="s">
        <v>113</v>
      </c>
      <c r="D126" s="112"/>
      <c r="E126" s="6" t="s">
        <v>104</v>
      </c>
      <c r="F126" s="13" t="s">
        <v>171</v>
      </c>
      <c r="G126" s="20">
        <v>74300</v>
      </c>
      <c r="H126" s="20">
        <v>74300</v>
      </c>
      <c r="I126" s="9">
        <f t="shared" si="9"/>
        <v>0</v>
      </c>
      <c r="J126" s="9">
        <f t="shared" si="10"/>
        <v>0</v>
      </c>
      <c r="K126" s="118"/>
      <c r="L126" s="15"/>
    </row>
    <row r="127" spans="1:12" ht="15" customHeight="1" x14ac:dyDescent="0.35">
      <c r="A127" s="66">
        <v>62</v>
      </c>
      <c r="B127" s="81" t="s">
        <v>376</v>
      </c>
      <c r="C127" s="5" t="s">
        <v>102</v>
      </c>
      <c r="D127" s="103" t="s">
        <v>114</v>
      </c>
      <c r="E127" s="6" t="s">
        <v>104</v>
      </c>
      <c r="F127" s="13" t="s">
        <v>171</v>
      </c>
      <c r="G127" s="20" t="s">
        <v>197</v>
      </c>
      <c r="H127" s="20" t="s">
        <v>197</v>
      </c>
      <c r="I127" s="9">
        <v>0</v>
      </c>
      <c r="J127" s="9">
        <v>0</v>
      </c>
      <c r="K127" s="118"/>
      <c r="L127" s="15"/>
    </row>
    <row r="128" spans="1:12" ht="23" x14ac:dyDescent="0.35">
      <c r="A128" s="66">
        <v>63</v>
      </c>
      <c r="B128" s="81" t="s">
        <v>377</v>
      </c>
      <c r="C128" s="5" t="s">
        <v>105</v>
      </c>
      <c r="D128" s="103"/>
      <c r="E128" s="6" t="s">
        <v>106</v>
      </c>
      <c r="F128" s="13" t="s">
        <v>171</v>
      </c>
      <c r="G128" s="20" t="s">
        <v>198</v>
      </c>
      <c r="H128" s="20" t="s">
        <v>198</v>
      </c>
      <c r="I128" s="9">
        <v>0</v>
      </c>
      <c r="J128" s="9">
        <v>0</v>
      </c>
      <c r="K128" s="118"/>
      <c r="L128" s="15"/>
    </row>
    <row r="129" spans="1:12" x14ac:dyDescent="0.35">
      <c r="A129" s="66">
        <v>64</v>
      </c>
      <c r="B129" s="81" t="s">
        <v>378</v>
      </c>
      <c r="C129" s="5" t="s">
        <v>107</v>
      </c>
      <c r="D129" s="103"/>
      <c r="E129" s="6" t="s">
        <v>104</v>
      </c>
      <c r="F129" s="13" t="s">
        <v>171</v>
      </c>
      <c r="G129" s="20">
        <v>43900</v>
      </c>
      <c r="H129" s="20">
        <v>43900</v>
      </c>
      <c r="I129" s="9">
        <f t="shared" si="9"/>
        <v>0</v>
      </c>
      <c r="J129" s="9">
        <f t="shared" si="10"/>
        <v>0</v>
      </c>
      <c r="K129" s="118"/>
      <c r="L129" s="15"/>
    </row>
    <row r="130" spans="1:12" x14ac:dyDescent="0.35">
      <c r="A130" s="66">
        <v>65</v>
      </c>
      <c r="B130" s="81" t="s">
        <v>379</v>
      </c>
      <c r="C130" s="5" t="s">
        <v>108</v>
      </c>
      <c r="D130" s="103"/>
      <c r="E130" s="6" t="s">
        <v>104</v>
      </c>
      <c r="F130" s="13" t="s">
        <v>171</v>
      </c>
      <c r="G130" s="20">
        <v>65400</v>
      </c>
      <c r="H130" s="20">
        <v>65400</v>
      </c>
      <c r="I130" s="9">
        <f t="shared" si="9"/>
        <v>0</v>
      </c>
      <c r="J130" s="9">
        <f t="shared" si="10"/>
        <v>0</v>
      </c>
      <c r="K130" s="118"/>
      <c r="L130" s="15"/>
    </row>
    <row r="131" spans="1:12" ht="23" x14ac:dyDescent="0.35">
      <c r="A131" s="66">
        <v>66</v>
      </c>
      <c r="B131" s="81" t="s">
        <v>380</v>
      </c>
      <c r="C131" s="11" t="s">
        <v>109</v>
      </c>
      <c r="D131" s="103"/>
      <c r="E131" s="6" t="s">
        <v>104</v>
      </c>
      <c r="F131" s="13" t="s">
        <v>171</v>
      </c>
      <c r="G131" s="20">
        <v>43100</v>
      </c>
      <c r="H131" s="20">
        <v>43100</v>
      </c>
      <c r="I131" s="9">
        <f t="shared" si="9"/>
        <v>0</v>
      </c>
      <c r="J131" s="9">
        <f t="shared" si="10"/>
        <v>0</v>
      </c>
      <c r="K131" s="118"/>
      <c r="L131" s="15"/>
    </row>
    <row r="132" spans="1:12" x14ac:dyDescent="0.35">
      <c r="A132" s="66">
        <v>67</v>
      </c>
      <c r="B132" s="81" t="s">
        <v>381</v>
      </c>
      <c r="C132" s="5" t="s">
        <v>110</v>
      </c>
      <c r="D132" s="103"/>
      <c r="E132" s="6" t="s">
        <v>104</v>
      </c>
      <c r="F132" s="13" t="s">
        <v>171</v>
      </c>
      <c r="G132" s="20">
        <v>32800</v>
      </c>
      <c r="H132" s="20">
        <v>32800</v>
      </c>
      <c r="I132" s="9">
        <f t="shared" si="9"/>
        <v>0</v>
      </c>
      <c r="J132" s="9">
        <f t="shared" si="10"/>
        <v>0</v>
      </c>
      <c r="K132" s="118"/>
      <c r="L132" s="15"/>
    </row>
    <row r="133" spans="1:12" ht="34.5" x14ac:dyDescent="0.35">
      <c r="A133" s="66">
        <v>68</v>
      </c>
      <c r="B133" s="81" t="s">
        <v>382</v>
      </c>
      <c r="C133" s="5" t="s">
        <v>111</v>
      </c>
      <c r="D133" s="103"/>
      <c r="E133" s="6" t="s">
        <v>104</v>
      </c>
      <c r="F133" s="13" t="s">
        <v>171</v>
      </c>
      <c r="G133" s="20">
        <v>244000</v>
      </c>
      <c r="H133" s="20">
        <v>244000</v>
      </c>
      <c r="I133" s="9">
        <f t="shared" si="9"/>
        <v>0</v>
      </c>
      <c r="J133" s="9">
        <f t="shared" si="10"/>
        <v>0</v>
      </c>
      <c r="K133" s="118"/>
      <c r="L133" s="15"/>
    </row>
    <row r="134" spans="1:12" x14ac:dyDescent="0.35">
      <c r="A134" s="66">
        <v>69</v>
      </c>
      <c r="B134" s="81" t="s">
        <v>383</v>
      </c>
      <c r="C134" s="11" t="s">
        <v>112</v>
      </c>
      <c r="D134" s="103"/>
      <c r="E134" s="6" t="s">
        <v>104</v>
      </c>
      <c r="F134" s="13" t="s">
        <v>171</v>
      </c>
      <c r="G134" s="20" t="s">
        <v>199</v>
      </c>
      <c r="H134" s="20" t="s">
        <v>199</v>
      </c>
      <c r="I134" s="9">
        <v>0</v>
      </c>
      <c r="J134" s="9">
        <v>0</v>
      </c>
      <c r="K134" s="118"/>
      <c r="L134" s="15"/>
    </row>
    <row r="135" spans="1:12" x14ac:dyDescent="0.35">
      <c r="A135" s="66">
        <v>70</v>
      </c>
      <c r="B135" s="81" t="s">
        <v>384</v>
      </c>
      <c r="C135" s="11" t="s">
        <v>113</v>
      </c>
      <c r="D135" s="103"/>
      <c r="E135" s="6" t="s">
        <v>104</v>
      </c>
      <c r="F135" s="13" t="s">
        <v>171</v>
      </c>
      <c r="G135" s="20">
        <v>74300</v>
      </c>
      <c r="H135" s="20">
        <v>74300</v>
      </c>
      <c r="I135" s="9">
        <f t="shared" si="9"/>
        <v>0</v>
      </c>
      <c r="J135" s="9">
        <f t="shared" si="10"/>
        <v>0</v>
      </c>
      <c r="K135" s="118"/>
      <c r="L135" s="15"/>
    </row>
    <row r="136" spans="1:12" ht="15" customHeight="1" x14ac:dyDescent="0.35">
      <c r="A136" s="66">
        <v>71</v>
      </c>
      <c r="B136" s="81" t="s">
        <v>385</v>
      </c>
      <c r="C136" s="5" t="s">
        <v>102</v>
      </c>
      <c r="D136" s="119" t="s">
        <v>115</v>
      </c>
      <c r="E136" s="6" t="s">
        <v>104</v>
      </c>
      <c r="F136" s="13" t="s">
        <v>171</v>
      </c>
      <c r="G136" s="20">
        <v>70000</v>
      </c>
      <c r="H136" s="20">
        <v>70000</v>
      </c>
      <c r="I136" s="9">
        <f t="shared" si="9"/>
        <v>0</v>
      </c>
      <c r="J136" s="9">
        <f t="shared" si="10"/>
        <v>0</v>
      </c>
      <c r="K136" s="118"/>
      <c r="L136" s="15"/>
    </row>
    <row r="137" spans="1:12" ht="23" x14ac:dyDescent="0.35">
      <c r="A137" s="66">
        <v>72</v>
      </c>
      <c r="B137" s="81" t="s">
        <v>386</v>
      </c>
      <c r="C137" s="5" t="s">
        <v>105</v>
      </c>
      <c r="D137" s="120"/>
      <c r="E137" s="6" t="s">
        <v>106</v>
      </c>
      <c r="F137" s="13" t="s">
        <v>171</v>
      </c>
      <c r="G137" s="20">
        <v>242000</v>
      </c>
      <c r="H137" s="20">
        <v>242000</v>
      </c>
      <c r="I137" s="9">
        <f t="shared" si="9"/>
        <v>0</v>
      </c>
      <c r="J137" s="9">
        <f t="shared" si="10"/>
        <v>0</v>
      </c>
      <c r="K137" s="118"/>
      <c r="L137" s="15"/>
    </row>
    <row r="138" spans="1:12" x14ac:dyDescent="0.35">
      <c r="A138" s="66">
        <v>73</v>
      </c>
      <c r="B138" s="81" t="s">
        <v>387</v>
      </c>
      <c r="C138" s="5" t="s">
        <v>107</v>
      </c>
      <c r="D138" s="120"/>
      <c r="E138" s="6" t="s">
        <v>104</v>
      </c>
      <c r="F138" s="13" t="s">
        <v>171</v>
      </c>
      <c r="G138" s="20">
        <v>95000</v>
      </c>
      <c r="H138" s="20">
        <v>95000</v>
      </c>
      <c r="I138" s="9">
        <f t="shared" si="9"/>
        <v>0</v>
      </c>
      <c r="J138" s="9">
        <f t="shared" si="10"/>
        <v>0</v>
      </c>
      <c r="K138" s="118"/>
      <c r="L138" s="15"/>
    </row>
    <row r="139" spans="1:12" x14ac:dyDescent="0.35">
      <c r="A139" s="66">
        <v>74</v>
      </c>
      <c r="B139" s="81" t="s">
        <v>388</v>
      </c>
      <c r="C139" s="5" t="s">
        <v>108</v>
      </c>
      <c r="D139" s="120"/>
      <c r="E139" s="6" t="s">
        <v>104</v>
      </c>
      <c r="F139" s="13" t="s">
        <v>171</v>
      </c>
      <c r="G139" s="20">
        <v>117000</v>
      </c>
      <c r="H139" s="20">
        <v>117000</v>
      </c>
      <c r="I139" s="9">
        <f t="shared" si="9"/>
        <v>0</v>
      </c>
      <c r="J139" s="9">
        <f t="shared" si="10"/>
        <v>0</v>
      </c>
      <c r="K139" s="118"/>
      <c r="L139" s="15"/>
    </row>
    <row r="140" spans="1:12" ht="23" x14ac:dyDescent="0.35">
      <c r="A140" s="66">
        <v>75</v>
      </c>
      <c r="B140" s="81" t="s">
        <v>389</v>
      </c>
      <c r="C140" s="11" t="s">
        <v>109</v>
      </c>
      <c r="D140" s="120"/>
      <c r="E140" s="6" t="s">
        <v>104</v>
      </c>
      <c r="F140" s="13" t="s">
        <v>171</v>
      </c>
      <c r="G140" s="20">
        <v>69000</v>
      </c>
      <c r="H140" s="20">
        <v>69000</v>
      </c>
      <c r="I140" s="9">
        <f t="shared" si="9"/>
        <v>0</v>
      </c>
      <c r="J140" s="9">
        <f t="shared" si="10"/>
        <v>0</v>
      </c>
      <c r="K140" s="118"/>
      <c r="L140" s="15"/>
    </row>
    <row r="141" spans="1:12" x14ac:dyDescent="0.35">
      <c r="A141" s="66">
        <v>76</v>
      </c>
      <c r="B141" s="81" t="s">
        <v>390</v>
      </c>
      <c r="C141" s="5" t="s">
        <v>110</v>
      </c>
      <c r="D141" s="120"/>
      <c r="E141" s="6" t="s">
        <v>104</v>
      </c>
      <c r="F141" s="13" t="s">
        <v>171</v>
      </c>
      <c r="G141" s="20">
        <v>69000</v>
      </c>
      <c r="H141" s="20">
        <v>69000</v>
      </c>
      <c r="I141" s="9">
        <f t="shared" si="9"/>
        <v>0</v>
      </c>
      <c r="J141" s="9">
        <f t="shared" si="10"/>
        <v>0</v>
      </c>
      <c r="K141" s="118"/>
      <c r="L141" s="15"/>
    </row>
    <row r="142" spans="1:12" ht="34.5" x14ac:dyDescent="0.35">
      <c r="A142" s="66">
        <v>77</v>
      </c>
      <c r="B142" s="81" t="s">
        <v>391</v>
      </c>
      <c r="C142" s="5" t="s">
        <v>111</v>
      </c>
      <c r="D142" s="120"/>
      <c r="E142" s="6" t="s">
        <v>104</v>
      </c>
      <c r="F142" s="13" t="s">
        <v>171</v>
      </c>
      <c r="G142" s="20">
        <v>264000</v>
      </c>
      <c r="H142" s="20">
        <v>264000</v>
      </c>
      <c r="I142" s="9">
        <f t="shared" si="9"/>
        <v>0</v>
      </c>
      <c r="J142" s="9">
        <f t="shared" si="10"/>
        <v>0</v>
      </c>
      <c r="K142" s="118"/>
      <c r="L142" s="15"/>
    </row>
    <row r="143" spans="1:12" x14ac:dyDescent="0.35">
      <c r="A143" s="66">
        <v>78</v>
      </c>
      <c r="B143" s="81" t="s">
        <v>392</v>
      </c>
      <c r="C143" s="83" t="s">
        <v>112</v>
      </c>
      <c r="D143" s="120"/>
      <c r="E143" s="6" t="s">
        <v>104</v>
      </c>
      <c r="F143" s="66" t="s">
        <v>171</v>
      </c>
      <c r="G143" s="82">
        <v>500000</v>
      </c>
      <c r="H143" s="82">
        <v>500000</v>
      </c>
      <c r="I143" s="9">
        <f t="shared" si="9"/>
        <v>0</v>
      </c>
      <c r="J143" s="9">
        <f t="shared" si="10"/>
        <v>0</v>
      </c>
      <c r="K143" s="67"/>
      <c r="L143" s="67"/>
    </row>
    <row r="144" spans="1:12" x14ac:dyDescent="0.35">
      <c r="A144" s="66">
        <v>79</v>
      </c>
      <c r="B144" s="81" t="s">
        <v>393</v>
      </c>
      <c r="C144" s="83" t="s">
        <v>113</v>
      </c>
      <c r="D144" s="121"/>
      <c r="E144" s="6" t="s">
        <v>104</v>
      </c>
      <c r="F144" s="66" t="s">
        <v>171</v>
      </c>
      <c r="G144" s="82">
        <v>74300</v>
      </c>
      <c r="H144" s="82">
        <v>74300</v>
      </c>
      <c r="I144" s="9">
        <f t="shared" si="9"/>
        <v>0</v>
      </c>
      <c r="J144" s="9">
        <f t="shared" si="10"/>
        <v>0</v>
      </c>
      <c r="K144" s="67"/>
      <c r="L144" s="67"/>
    </row>
    <row r="145" spans="1:12" x14ac:dyDescent="0.35">
      <c r="A145" s="8" t="s">
        <v>116</v>
      </c>
      <c r="B145" s="70" t="s">
        <v>394</v>
      </c>
      <c r="C145" s="102" t="s">
        <v>117</v>
      </c>
      <c r="D145" s="102"/>
      <c r="E145" s="102"/>
      <c r="F145" s="102"/>
      <c r="G145" s="102"/>
      <c r="H145" s="102"/>
      <c r="I145" s="113"/>
      <c r="J145" s="113"/>
      <c r="K145" s="113"/>
      <c r="L145" s="113"/>
    </row>
    <row r="146" spans="1:12" x14ac:dyDescent="0.35">
      <c r="A146" s="8">
        <v>80</v>
      </c>
      <c r="B146" s="70" t="s">
        <v>395</v>
      </c>
      <c r="C146" s="7" t="s">
        <v>118</v>
      </c>
      <c r="D146" s="7"/>
      <c r="E146" s="8" t="s">
        <v>104</v>
      </c>
      <c r="F146" s="13" t="s">
        <v>171</v>
      </c>
      <c r="G146" s="20">
        <v>2000</v>
      </c>
      <c r="H146" s="20">
        <v>2000</v>
      </c>
      <c r="I146" s="9">
        <f t="shared" ref="I146:I153" si="11">H146-G146</f>
        <v>0</v>
      </c>
      <c r="J146" s="9">
        <f t="shared" ref="J146:J153" si="12">(I146/G146)*100</f>
        <v>0</v>
      </c>
      <c r="K146" s="115"/>
      <c r="L146" s="15"/>
    </row>
    <row r="147" spans="1:12" x14ac:dyDescent="0.35">
      <c r="A147" s="28">
        <v>81</v>
      </c>
      <c r="B147" s="70" t="s">
        <v>396</v>
      </c>
      <c r="C147" s="7" t="s">
        <v>119</v>
      </c>
      <c r="D147" s="7"/>
      <c r="E147" s="8" t="s">
        <v>104</v>
      </c>
      <c r="F147" s="13" t="s">
        <v>171</v>
      </c>
      <c r="G147" s="20">
        <v>10000</v>
      </c>
      <c r="H147" s="20">
        <v>10000</v>
      </c>
      <c r="I147" s="9">
        <f t="shared" si="11"/>
        <v>0</v>
      </c>
      <c r="J147" s="9">
        <f t="shared" si="12"/>
        <v>0</v>
      </c>
      <c r="K147" s="116"/>
      <c r="L147" s="15"/>
    </row>
    <row r="148" spans="1:12" ht="46" x14ac:dyDescent="0.35">
      <c r="A148" s="66">
        <v>82</v>
      </c>
      <c r="B148" s="70" t="s">
        <v>397</v>
      </c>
      <c r="C148" s="7" t="s">
        <v>120</v>
      </c>
      <c r="D148" s="7" t="s">
        <v>430</v>
      </c>
      <c r="E148" s="8" t="s">
        <v>121</v>
      </c>
      <c r="F148" s="13" t="s">
        <v>171</v>
      </c>
      <c r="G148" s="20">
        <v>125000</v>
      </c>
      <c r="H148" s="20">
        <v>125000</v>
      </c>
      <c r="I148" s="9">
        <v>0</v>
      </c>
      <c r="J148" s="9">
        <v>0</v>
      </c>
      <c r="K148" s="116"/>
      <c r="L148" s="15" t="s">
        <v>429</v>
      </c>
    </row>
    <row r="149" spans="1:12" ht="23" x14ac:dyDescent="0.35">
      <c r="A149" s="66">
        <v>83</v>
      </c>
      <c r="B149" s="70" t="s">
        <v>398</v>
      </c>
      <c r="C149" s="7" t="s">
        <v>122</v>
      </c>
      <c r="D149" s="7" t="s">
        <v>123</v>
      </c>
      <c r="E149" s="8" t="s">
        <v>121</v>
      </c>
      <c r="F149" s="13" t="s">
        <v>171</v>
      </c>
      <c r="G149" s="20">
        <v>15000</v>
      </c>
      <c r="H149" s="20">
        <v>18000</v>
      </c>
      <c r="I149" s="9">
        <v>0</v>
      </c>
      <c r="J149" s="9">
        <v>0</v>
      </c>
      <c r="K149" s="116"/>
      <c r="L149" s="15"/>
    </row>
    <row r="150" spans="1:12" ht="46" x14ac:dyDescent="0.35">
      <c r="A150" s="66">
        <v>84</v>
      </c>
      <c r="B150" s="70" t="s">
        <v>399</v>
      </c>
      <c r="C150" s="7" t="s">
        <v>124</v>
      </c>
      <c r="D150" s="7" t="s">
        <v>125</v>
      </c>
      <c r="E150" s="8" t="s">
        <v>126</v>
      </c>
      <c r="F150" s="13" t="s">
        <v>171</v>
      </c>
      <c r="G150" s="20">
        <v>12000</v>
      </c>
      <c r="H150" s="20">
        <v>12000</v>
      </c>
      <c r="I150" s="9">
        <v>0</v>
      </c>
      <c r="J150" s="9">
        <v>0</v>
      </c>
      <c r="K150" s="117"/>
      <c r="L150" s="15" t="s">
        <v>160</v>
      </c>
    </row>
    <row r="151" spans="1:12" ht="36" customHeight="1" x14ac:dyDescent="0.35">
      <c r="A151" s="66">
        <v>85</v>
      </c>
      <c r="B151" s="70" t="s">
        <v>400</v>
      </c>
      <c r="C151" s="37" t="s">
        <v>127</v>
      </c>
      <c r="D151" s="7"/>
      <c r="E151" s="8" t="s">
        <v>47</v>
      </c>
      <c r="F151" s="13" t="s">
        <v>171</v>
      </c>
      <c r="G151" s="20">
        <v>31920</v>
      </c>
      <c r="H151" s="20">
        <v>28330</v>
      </c>
      <c r="I151" s="9">
        <f t="shared" si="11"/>
        <v>-3590</v>
      </c>
      <c r="J151" s="14">
        <f t="shared" si="12"/>
        <v>-11.246867167919799</v>
      </c>
      <c r="K151" s="15"/>
      <c r="L151" s="115" t="s">
        <v>167</v>
      </c>
    </row>
    <row r="152" spans="1:12" x14ac:dyDescent="0.35">
      <c r="A152" s="66">
        <v>86</v>
      </c>
      <c r="B152" s="70" t="s">
        <v>401</v>
      </c>
      <c r="C152" s="37" t="s">
        <v>166</v>
      </c>
      <c r="D152" s="7"/>
      <c r="E152" s="8" t="s">
        <v>47</v>
      </c>
      <c r="F152" s="13" t="s">
        <v>171</v>
      </c>
      <c r="G152" s="20">
        <v>33520</v>
      </c>
      <c r="H152" s="20">
        <v>30260</v>
      </c>
      <c r="I152" s="9">
        <f t="shared" si="11"/>
        <v>-3260</v>
      </c>
      <c r="J152" s="14">
        <f t="shared" si="12"/>
        <v>-9.7255369928400963</v>
      </c>
      <c r="K152" s="15"/>
      <c r="L152" s="116"/>
    </row>
    <row r="153" spans="1:12" x14ac:dyDescent="0.35">
      <c r="A153" s="66">
        <v>87</v>
      </c>
      <c r="B153" s="70" t="s">
        <v>402</v>
      </c>
      <c r="C153" s="37" t="s">
        <v>165</v>
      </c>
      <c r="D153" s="7"/>
      <c r="E153" s="8" t="s">
        <v>47</v>
      </c>
      <c r="F153" s="13" t="s">
        <v>171</v>
      </c>
      <c r="G153" s="20">
        <v>30610</v>
      </c>
      <c r="H153" s="20">
        <v>27120</v>
      </c>
      <c r="I153" s="9">
        <f t="shared" si="11"/>
        <v>-3490</v>
      </c>
      <c r="J153" s="14">
        <f t="shared" si="12"/>
        <v>-11.401502776870304</v>
      </c>
      <c r="K153" s="15"/>
      <c r="L153" s="117"/>
    </row>
    <row r="154" spans="1:12" s="58" customFormat="1" x14ac:dyDescent="0.35">
      <c r="A154" s="50" t="s">
        <v>128</v>
      </c>
      <c r="B154" s="84" t="s">
        <v>403</v>
      </c>
      <c r="C154" s="114" t="s">
        <v>129</v>
      </c>
      <c r="D154" s="114"/>
      <c r="E154" s="114"/>
      <c r="F154" s="114"/>
      <c r="G154" s="114"/>
      <c r="H154" s="114"/>
      <c r="I154" s="114"/>
      <c r="J154" s="114"/>
      <c r="K154" s="114"/>
      <c r="L154" s="114"/>
    </row>
    <row r="155" spans="1:12" ht="34.5" x14ac:dyDescent="0.35">
      <c r="A155" s="8">
        <v>88</v>
      </c>
      <c r="B155" s="85" t="s">
        <v>404</v>
      </c>
      <c r="C155" s="43" t="s">
        <v>150</v>
      </c>
      <c r="D155" s="41" t="s">
        <v>187</v>
      </c>
      <c r="E155" s="44" t="s">
        <v>151</v>
      </c>
      <c r="F155" s="45" t="s">
        <v>171</v>
      </c>
      <c r="G155" s="39">
        <v>70000</v>
      </c>
      <c r="H155" s="39">
        <v>70000</v>
      </c>
      <c r="I155" s="46">
        <v>0</v>
      </c>
      <c r="J155" s="46">
        <v>0</v>
      </c>
      <c r="K155" s="42" t="s">
        <v>187</v>
      </c>
      <c r="L155" s="104" t="s">
        <v>154</v>
      </c>
    </row>
    <row r="156" spans="1:12" ht="63" customHeight="1" x14ac:dyDescent="0.35">
      <c r="A156" s="28">
        <v>89</v>
      </c>
      <c r="B156" s="85" t="s">
        <v>405</v>
      </c>
      <c r="C156" s="43" t="s">
        <v>152</v>
      </c>
      <c r="D156" s="41" t="s">
        <v>188</v>
      </c>
      <c r="E156" s="44" t="s">
        <v>151</v>
      </c>
      <c r="F156" s="45" t="s">
        <v>171</v>
      </c>
      <c r="G156" s="39">
        <v>65000</v>
      </c>
      <c r="H156" s="39">
        <v>65000</v>
      </c>
      <c r="I156" s="46">
        <v>0</v>
      </c>
      <c r="J156" s="46">
        <v>0</v>
      </c>
      <c r="K156" s="42" t="s">
        <v>188</v>
      </c>
      <c r="L156" s="105"/>
    </row>
    <row r="157" spans="1:12" ht="58.4" customHeight="1" x14ac:dyDescent="0.35">
      <c r="A157" s="28">
        <v>90</v>
      </c>
      <c r="B157" s="85" t="s">
        <v>406</v>
      </c>
      <c r="C157" s="43" t="s">
        <v>153</v>
      </c>
      <c r="D157" s="41" t="s">
        <v>189</v>
      </c>
      <c r="E157" s="44" t="s">
        <v>151</v>
      </c>
      <c r="F157" s="45" t="s">
        <v>171</v>
      </c>
      <c r="G157" s="39">
        <v>80000</v>
      </c>
      <c r="H157" s="39">
        <v>80000</v>
      </c>
      <c r="I157" s="46">
        <v>0</v>
      </c>
      <c r="J157" s="46">
        <v>0</v>
      </c>
      <c r="K157" s="42" t="s">
        <v>189</v>
      </c>
      <c r="L157" s="106"/>
    </row>
    <row r="158" spans="1:12" ht="58.4" customHeight="1" x14ac:dyDescent="0.35">
      <c r="A158" s="66">
        <v>91</v>
      </c>
      <c r="B158" s="85" t="s">
        <v>407</v>
      </c>
      <c r="C158" s="86" t="s">
        <v>411</v>
      </c>
      <c r="D158" s="87"/>
      <c r="E158" s="44" t="s">
        <v>151</v>
      </c>
      <c r="F158" s="88"/>
      <c r="G158" s="89"/>
      <c r="H158" s="89"/>
      <c r="I158" s="90"/>
      <c r="J158" s="90"/>
      <c r="K158" s="91"/>
      <c r="L158" s="68"/>
    </row>
    <row r="159" spans="1:12" ht="58.4" customHeight="1" x14ac:dyDescent="0.35">
      <c r="A159" s="66">
        <v>92</v>
      </c>
      <c r="B159" s="85" t="s">
        <v>408</v>
      </c>
      <c r="C159" s="86" t="s">
        <v>412</v>
      </c>
      <c r="D159" s="87"/>
      <c r="E159" s="44" t="s">
        <v>151</v>
      </c>
      <c r="F159" s="88"/>
      <c r="G159" s="89"/>
      <c r="H159" s="89"/>
      <c r="I159" s="90"/>
      <c r="J159" s="90"/>
      <c r="K159" s="91"/>
      <c r="L159" s="68"/>
    </row>
    <row r="160" spans="1:12" ht="58.4" customHeight="1" x14ac:dyDescent="0.35">
      <c r="A160" s="66">
        <v>93</v>
      </c>
      <c r="B160" s="85" t="s">
        <v>409</v>
      </c>
      <c r="C160" s="92" t="s">
        <v>413</v>
      </c>
      <c r="D160" s="87"/>
      <c r="E160" s="44" t="s">
        <v>151</v>
      </c>
      <c r="F160" s="88"/>
      <c r="G160" s="89"/>
      <c r="H160" s="89"/>
      <c r="I160" s="90"/>
      <c r="J160" s="90"/>
      <c r="K160" s="91"/>
      <c r="L160" s="68"/>
    </row>
    <row r="161" spans="1:12" ht="58.4" customHeight="1" x14ac:dyDescent="0.35">
      <c r="A161" s="66">
        <v>94</v>
      </c>
      <c r="B161" s="85" t="s">
        <v>410</v>
      </c>
      <c r="C161" s="92" t="s">
        <v>414</v>
      </c>
      <c r="D161" s="87"/>
      <c r="E161" s="44" t="s">
        <v>151</v>
      </c>
      <c r="F161" s="88"/>
      <c r="G161" s="89"/>
      <c r="H161" s="89"/>
      <c r="I161" s="90"/>
      <c r="J161" s="90"/>
      <c r="K161" s="91"/>
      <c r="L161" s="68"/>
    </row>
    <row r="162" spans="1:12" s="61" customFormat="1" x14ac:dyDescent="0.35">
      <c r="A162" s="60" t="s">
        <v>130</v>
      </c>
      <c r="B162" s="93" t="s">
        <v>415</v>
      </c>
      <c r="C162" s="102" t="s">
        <v>131</v>
      </c>
      <c r="D162" s="102"/>
      <c r="E162" s="102"/>
      <c r="F162" s="102"/>
      <c r="G162" s="102"/>
      <c r="H162" s="102"/>
      <c r="I162" s="102"/>
      <c r="J162" s="102"/>
      <c r="K162" s="102"/>
      <c r="L162" s="102"/>
    </row>
    <row r="163" spans="1:12" ht="34.5" x14ac:dyDescent="0.35">
      <c r="A163" s="8">
        <v>95</v>
      </c>
      <c r="B163" s="70" t="s">
        <v>416</v>
      </c>
      <c r="C163" s="7" t="s">
        <v>132</v>
      </c>
      <c r="D163" s="7" t="s">
        <v>133</v>
      </c>
      <c r="E163" s="8" t="s">
        <v>134</v>
      </c>
      <c r="F163" s="13" t="s">
        <v>171</v>
      </c>
      <c r="G163" s="39">
        <v>1350000</v>
      </c>
      <c r="H163" s="39">
        <v>1350000</v>
      </c>
      <c r="I163" s="3">
        <f>H163-G163</f>
        <v>0</v>
      </c>
      <c r="J163" s="101">
        <v>0</v>
      </c>
      <c r="K163" s="118" t="s">
        <v>186</v>
      </c>
      <c r="L163" s="15" t="s">
        <v>164</v>
      </c>
    </row>
    <row r="164" spans="1:12" ht="57.5" x14ac:dyDescent="0.35">
      <c r="A164" s="28">
        <v>96</v>
      </c>
      <c r="B164" s="70" t="s">
        <v>417</v>
      </c>
      <c r="C164" s="7" t="s">
        <v>135</v>
      </c>
      <c r="D164" s="7" t="s">
        <v>136</v>
      </c>
      <c r="E164" s="8" t="s">
        <v>137</v>
      </c>
      <c r="F164" s="13" t="s">
        <v>171</v>
      </c>
      <c r="G164" s="47">
        <v>595000</v>
      </c>
      <c r="H164" s="47">
        <v>595000</v>
      </c>
      <c r="I164" s="3">
        <f>H164-G164</f>
        <v>0</v>
      </c>
      <c r="J164" s="13">
        <f>I164/G164*100</f>
        <v>0</v>
      </c>
      <c r="K164" s="118"/>
      <c r="L164" s="15"/>
    </row>
    <row r="165" spans="1:12" ht="34.5" x14ac:dyDescent="0.35">
      <c r="A165" s="28">
        <v>97</v>
      </c>
      <c r="B165" s="70" t="s">
        <v>418</v>
      </c>
      <c r="C165" s="7" t="s">
        <v>138</v>
      </c>
      <c r="D165" s="7" t="s">
        <v>139</v>
      </c>
      <c r="E165" s="8" t="s">
        <v>137</v>
      </c>
      <c r="F165" s="13" t="s">
        <v>171</v>
      </c>
      <c r="G165" s="47">
        <v>180000</v>
      </c>
      <c r="H165" s="47">
        <v>180000</v>
      </c>
      <c r="I165" s="3">
        <f>H165-G165</f>
        <v>0</v>
      </c>
      <c r="J165" s="13">
        <f>I165/G165*100</f>
        <v>0</v>
      </c>
      <c r="K165" s="118"/>
      <c r="L165" s="15"/>
    </row>
    <row r="166" spans="1:12" x14ac:dyDescent="0.35">
      <c r="A166" s="8" t="s">
        <v>140</v>
      </c>
      <c r="B166" s="70">
        <v>10</v>
      </c>
      <c r="C166" s="103" t="s">
        <v>141</v>
      </c>
      <c r="D166" s="103"/>
      <c r="E166" s="103"/>
      <c r="F166" s="103"/>
      <c r="G166" s="103"/>
      <c r="H166" s="103"/>
      <c r="I166" s="103"/>
      <c r="J166" s="103"/>
      <c r="K166" s="103"/>
      <c r="L166" s="103"/>
    </row>
    <row r="167" spans="1:12" ht="91.5" customHeight="1" x14ac:dyDescent="0.35">
      <c r="A167" s="8">
        <v>98</v>
      </c>
      <c r="B167" s="70" t="s">
        <v>419</v>
      </c>
      <c r="C167" s="7" t="s">
        <v>142</v>
      </c>
      <c r="D167" s="7" t="s">
        <v>143</v>
      </c>
      <c r="E167" s="8" t="s">
        <v>424</v>
      </c>
      <c r="F167" s="13" t="s">
        <v>171</v>
      </c>
      <c r="G167" s="49">
        <v>5398333</v>
      </c>
      <c r="H167" s="49">
        <v>5275000</v>
      </c>
      <c r="I167" s="48">
        <f>H167-G167</f>
        <v>-123333</v>
      </c>
      <c r="J167" s="48">
        <f>I167/G167*100</f>
        <v>-2.2846497242759942</v>
      </c>
      <c r="K167" s="15"/>
      <c r="L167" s="15" t="s">
        <v>428</v>
      </c>
    </row>
    <row r="168" spans="1:12" ht="103.5" customHeight="1" x14ac:dyDescent="0.35">
      <c r="A168" s="28">
        <v>99</v>
      </c>
      <c r="B168" s="70" t="s">
        <v>420</v>
      </c>
      <c r="C168" s="7" t="s">
        <v>144</v>
      </c>
      <c r="D168" s="7" t="s">
        <v>145</v>
      </c>
      <c r="E168" s="8" t="s">
        <v>146</v>
      </c>
      <c r="F168" s="13" t="s">
        <v>171</v>
      </c>
      <c r="G168" s="49">
        <v>23470</v>
      </c>
      <c r="H168" s="49">
        <v>23543</v>
      </c>
      <c r="I168" s="48">
        <f>H168-G168</f>
        <v>73</v>
      </c>
      <c r="J168" s="48">
        <f>I168/G168*100</f>
        <v>0.31103536429484446</v>
      </c>
      <c r="K168" s="38"/>
      <c r="L168" s="15" t="s">
        <v>190</v>
      </c>
    </row>
  </sheetData>
  <mergeCells count="34">
    <mergeCell ref="C30:L30"/>
    <mergeCell ref="C97:L97"/>
    <mergeCell ref="L31:L81"/>
    <mergeCell ref="L82:L85"/>
    <mergeCell ref="A2:C2"/>
    <mergeCell ref="C9:L9"/>
    <mergeCell ref="J1:L2"/>
    <mergeCell ref="A1:C1"/>
    <mergeCell ref="A3:L4"/>
    <mergeCell ref="A5:L5"/>
    <mergeCell ref="A31:A50"/>
    <mergeCell ref="A51:A65"/>
    <mergeCell ref="A66:A79"/>
    <mergeCell ref="A80:A85"/>
    <mergeCell ref="L112:L116"/>
    <mergeCell ref="K108:K116"/>
    <mergeCell ref="K99:K104"/>
    <mergeCell ref="K31:K86"/>
    <mergeCell ref="C107:L107"/>
    <mergeCell ref="C92:L92"/>
    <mergeCell ref="L101:L102"/>
    <mergeCell ref="C162:L162"/>
    <mergeCell ref="C166:L166"/>
    <mergeCell ref="L155:L157"/>
    <mergeCell ref="C117:L117"/>
    <mergeCell ref="D118:D126"/>
    <mergeCell ref="D127:D135"/>
    <mergeCell ref="C145:L145"/>
    <mergeCell ref="C154:L154"/>
    <mergeCell ref="L151:L153"/>
    <mergeCell ref="K146:K150"/>
    <mergeCell ref="K118:K142"/>
    <mergeCell ref="K163:K165"/>
    <mergeCell ref="D136:D144"/>
  </mergeCells>
  <pageMargins left="0.37" right="0" top="0.35433070866141736" bottom="0.23622047244094491" header="7.874015748031496E-2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pc</cp:lastModifiedBy>
  <cp:lastPrinted>2022-03-11T00:46:07Z</cp:lastPrinted>
  <dcterms:created xsi:type="dcterms:W3CDTF">2019-03-04T07:23:13Z</dcterms:created>
  <dcterms:modified xsi:type="dcterms:W3CDTF">2022-08-04T09:00:58Z</dcterms:modified>
</cp:coreProperties>
</file>