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59" activeTab="59"/>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ếu số 57-CK-NSNN" sheetId="138" r:id="rId60"/>
    <sheet name="Biếu bổ sung" sheetId="142" state="hidden" r:id="rId61"/>
    <sheet name="Bố trí" sheetId="86" state="hidden" r:id="rId62"/>
  </sheets>
  <externalReferences>
    <externalReference r:id="rId63"/>
    <externalReference r:id="rId64"/>
    <externalReference r:id="rId65"/>
    <externalReference r:id="rId66"/>
    <externalReference r:id="rId67"/>
  </externalReferences>
  <definedNames>
    <definedName name="_xlnm.Print_Area" localSheetId="15">'10%TK tăng thêm so với năm 2020'!$A$1:$J$20</definedName>
    <definedName name="_xlnm.Print_Area" localSheetId="59">'Biếu số 57-CK-NSNN'!$A$3:$E$49</definedName>
    <definedName name="_xlnm.Print_Area" localSheetId="61">'Bố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'Biếu số 57-CK-NSNN'!$A$3:$E$16</definedName>
    <definedName name="Z_88621519_296E_4458_B04E_813E881018FE_.wvu.PrintArea" localSheetId="61"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0" hidden="1">'Biếu bổ sung'!#REF!</definedName>
    <definedName name="Z_88621519_296E_4458_B04E_813E881018FE_.wvu.Rows" localSheetId="59" hidden="1">'Biếu số 57-CK-NSNN'!$1:$2</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E22" i="138" l="1"/>
  <c r="C22" i="138" s="1"/>
  <c r="E21" i="138"/>
  <c r="C21" i="138"/>
  <c r="C20" i="138"/>
  <c r="C19" i="138"/>
  <c r="C18" i="138"/>
  <c r="E17" i="138"/>
  <c r="D17" i="138"/>
  <c r="C16" i="138"/>
  <c r="C15" i="138"/>
  <c r="D14" i="138"/>
  <c r="C14" i="138"/>
  <c r="D13" i="138"/>
  <c r="D12" i="138" s="1"/>
  <c r="D9" i="138" s="1"/>
  <c r="D8" i="138" s="1"/>
  <c r="C13" i="138"/>
  <c r="C12" i="138" s="1"/>
  <c r="E12" i="138"/>
  <c r="C11" i="138"/>
  <c r="D10" i="138"/>
  <c r="C10" i="138"/>
  <c r="E9" i="138"/>
  <c r="E8" i="138" s="1"/>
  <c r="A4" i="138"/>
  <c r="C17" i="138" l="1"/>
  <c r="C9" i="138"/>
  <c r="C8" i="138" s="1"/>
  <c r="D29" i="142" l="1"/>
  <c r="D27" i="142" s="1"/>
  <c r="B29" i="142"/>
  <c r="B27" i="142" s="1"/>
  <c r="C27" i="142"/>
  <c r="D26" i="142"/>
  <c r="B26" i="142"/>
  <c r="D24" i="142"/>
  <c r="B24" i="142"/>
  <c r="B23" i="142"/>
  <c r="D22" i="142"/>
  <c r="D19" i="142" s="1"/>
  <c r="B22" i="142"/>
  <c r="B21" i="142"/>
  <c r="C19" i="142"/>
  <c r="D18" i="142"/>
  <c r="D16" i="142" s="1"/>
  <c r="B18" i="142"/>
  <c r="B16" i="142" s="1"/>
  <c r="C16" i="142"/>
  <c r="C9" i="142"/>
  <c r="C8" i="142"/>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S45" i="96"/>
  <c r="S40" i="96" s="1"/>
  <c r="S11" i="96" s="1"/>
  <c r="S10" i="96" s="1"/>
  <c r="S9" i="96" s="1"/>
  <c r="S45" i="132"/>
  <c r="S40" i="132" s="1"/>
  <c r="S11" i="132" s="1"/>
  <c r="S10" i="132" s="1"/>
  <c r="S9" i="132" s="1"/>
  <c r="E7" i="64"/>
  <c r="E7" i="130"/>
  <c r="R42" i="1"/>
  <c r="R45" i="96"/>
  <c r="R45" i="132"/>
  <c r="C25" i="127"/>
  <c r="D25" i="127"/>
  <c r="F25" i="127" s="1"/>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D34" i="127"/>
  <c r="F34" i="127" s="1"/>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3" i="142" l="1"/>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Q57" i="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K52" i="2" l="1"/>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<sst xmlns="http://schemas.openxmlformats.org/spreadsheetml/2006/main" count="6370" uniqueCount="1694">
  <si>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</si>
  <si>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</si>
  <si>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</si>
  <si>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</si>
  <si>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</si>
  <si>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</si>
  <si>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</si>
  <si>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</si>
  <si>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</si>
  <si>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</si>
  <si>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</si>
  <si>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</si>
  <si>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</si>
  <si>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</si>
  <si>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</si>
  <si>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</si>
  <si>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</si>
  <si>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</si>
  <si>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</si>
  <si>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</si>
  <si>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</si>
  <si>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</si>
  <si>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</si>
  <si>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</si>
  <si>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</si>
  <si>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</si>
  <si>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</si>
  <si>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</si>
  <si>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</si>
  <si>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</si>
  <si>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</si>
  <si>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</si>
  <si>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</si>
  <si>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</si>
  <si>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</si>
  <si>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</si>
  <si>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</si>
  <si>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</si>
  <si>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</si>
  <si>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</si>
  <si>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</si>
  <si>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</si>
  <si>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</si>
  <si>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</si>
  <si>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</si>
  <si>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</si>
  <si>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</si>
  <si>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</si>
  <si>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</si>
  <si>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</si>
  <si>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</si>
  <si>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</si>
  <si>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</si>
  <si>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</si>
  <si>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</si>
  <si>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</si>
  <si>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</si>
  <si>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</si>
  <si>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</si>
  <si>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</si>
  <si>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</si>
  <si>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</si>
  <si>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</si>
  <si>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</si>
  <si>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</si>
  <si>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</si>
  <si>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</si>
  <si>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</si>
  <si>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</si>
  <si>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</si>
  <si>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</si>
  <si>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</si>
  <si>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</si>
  <si>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</si>
  <si>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</si>
  <si>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</si>
  <si>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</si>
  <si>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</si>
  <si>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</si>
  <si>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</si>
  <si>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</si>
  <si>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</si>
  <si>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</si>
  <si>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</si>
  <si>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</si>
  <si>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</si>
  <si>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</si>
  <si>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</si>
  <si>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</si>
  <si>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</si>
  <si>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</si>
  <si>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</si>
  <si>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</si>
  <si>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</si>
  <si>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</si>
  <si>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</si>
  <si>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</si>
  <si>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</si>
  <si>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</si>
  <si>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</si>
  <si>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</si>
  <si>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</si>
  <si>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</si>
  <si>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</si>
  <si>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</si>
  <si>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</si>
  <si>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</si>
  <si>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</si>
  <si>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</si>
  <si>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</si>
  <si>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</si>
  <si>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</si>
  <si>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</si>
  <si>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</si>
  <si>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</si>
  <si>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</si>
  <si>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</si>
  <si>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</si>
  <si>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</si>
  <si>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</si>
  <si>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</si>
  <si>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</si>
  <si>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</si>
  <si>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</si>
  <si>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</si>
  <si>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</si>
  <si>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</si>
  <si>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</si>
  <si>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</si>
  <si>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</si>
  <si>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</si>
  <si>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</si>
  <si>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</si>
  <si>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</si>
  <si>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</si>
  <si>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</si>
  <si>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</si>
  <si>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</si>
  <si>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</si>
  <si>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</si>
  <si>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</si>
  <si>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</si>
  <si>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</si>
  <si>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</si>
  <si>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</si>
  <si>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</si>
  <si>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</si>
  <si>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</si>
  <si>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</si>
  <si>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</si>
  <si>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</si>
  <si>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</si>
  <si>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</si>
  <si>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</si>
  <si>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</si>
  <si>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</si>
  <si>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</si>
  <si>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</si>
  <si>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</si>
  <si>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</si>
  <si>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</si>
  <si>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</si>
  <si>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</si>
  <si>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</si>
  <si>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</si>
  <si>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</si>
  <si>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</si>
  <si>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</si>
  <si>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</si>
  <si>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</si>
  <si>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</si>
  <si>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</si>
  <si>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</si>
  <si>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</si>
  <si>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</si>
  <si>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</si>
  <si>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</si>
  <si>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</si>
  <si>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</si>
  <si>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</si>
  <si>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</si>
  <si>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</si>
  <si>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</si>
  <si>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</si>
  <si>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</si>
  <si>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</si>
  <si>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</si>
  <si>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</si>
  <si>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</si>
  <si>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</si>
  <si>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</si>
  <si>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</si>
  <si>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</si>
  <si>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</si>
  <si>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</si>
  <si>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</si>
  <si>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</si>
  <si>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</si>
  <si>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</si>
  <si>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</si>
  <si>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</si>
  <si>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</si>
  <si>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</si>
  <si>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</si>
  <si>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</si>
  <si>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</si>
  <si>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</si>
  <si>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</si>
  <si>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</si>
  <si>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</si>
  <si>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</si>
  <si>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</si>
  <si>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</si>
  <si>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</si>
  <si>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</si>
  <si>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</si>
  <si>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</si>
  <si>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</si>
  <si>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</si>
  <si>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</si>
  <si>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</si>
  <si>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</si>
  <si>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</si>
  <si>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</si>
  <si>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</si>
  <si>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</si>
  <si>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</si>
  <si>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</si>
  <si>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</si>
  <si>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</si>
  <si>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</si>
  <si>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</si>
  <si>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</si>
  <si>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</si>
  <si>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</si>
  <si>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</si>
  <si>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</si>
  <si>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</si>
  <si>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</si>
  <si>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</si>
  <si>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</si>
  <si>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</si>
  <si>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</si>
  <si>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</si>
  <si>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</si>
  <si>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</si>
  <si>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</si>
  <si>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</si>
  <si>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</si>
  <si>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</si>
  <si>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</si>
  <si>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</si>
  <si>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</si>
  <si>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</si>
  <si>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</si>
  <si>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</si>
  <si>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</si>
  <si>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</si>
  <si>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</si>
  <si>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</si>
  <si>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</si>
  <si>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</si>
  <si>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</si>
  <si>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</si>
  <si>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</si>
  <si>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</si>
  <si>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</si>
  <si>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</si>
  <si>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</si>
  <si>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</si>
  <si>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</si>
  <si>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</si>
  <si>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</si>
  <si>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</si>
  <si>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</si>
  <si>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</si>
  <si>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</si>
  <si>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</si>
  <si>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</si>
  <si>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</si>
  <si>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</si>
  <si>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</si>
  <si>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</si>
  <si>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</si>
  <si>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</si>
  <si>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</si>
  <si>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</si>
  <si>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</si>
  <si>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</si>
  <si>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</si>
  <si>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</si>
  <si>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</si>
  <si>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</si>
  <si>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</si>
  <si>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</si>
  <si>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</si>
  <si>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</si>
  <si>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</si>
  <si>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</si>
  <si>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</si>
  <si>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</si>
  <si>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</si>
  <si>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</si>
  <si>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</si>
  <si>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</si>
  <si>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</si>
  <si>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</si>
  <si>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</si>
  <si>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</si>
  <si>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</si>
  <si>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</si>
  <si>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</si>
  <si>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</si>
  <si>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</si>
  <si>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</si>
  <si>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</si>
  <si>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</si>
  <si>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</si>
  <si>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</si>
  <si>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</si>
  <si>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</si>
  <si>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</si>
  <si>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</si>
  <si>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</si>
  <si>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</si>
  <si>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</si>
  <si>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</si>
  <si>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</si>
  <si>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</si>
  <si>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</si>
  <si>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</si>
  <si>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</si>
  <si>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</si>
  <si>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</si>
  <si>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</si>
  <si>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</si>
  <si>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</si>
  <si>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</si>
  <si>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</si>
  <si>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</si>
  <si>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</si>
  <si>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</si>
  <si>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</si>
  <si>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</si>
  <si>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</si>
  <si>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</si>
  <si>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</si>
  <si>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</si>
  <si>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</si>
  <si>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</si>
  <si>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</si>
  <si>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</si>
  <si>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</si>
  <si>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</si>
  <si>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</si>
  <si>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</si>
  <si>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</si>
  <si>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</si>
  <si>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</si>
  <si>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</si>
  <si>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</si>
  <si>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</si>
  <si>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</si>
  <si>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</si>
  <si>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</si>
  <si>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</si>
  <si>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</si>
  <si>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</si>
  <si>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</si>
  <si>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</si>
  <si>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</si>
  <si>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</si>
  <si>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</si>
  <si>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</si>
  <si>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</si>
  <si>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</si>
  <si>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</si>
  <si>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</si>
  <si>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</si>
  <si>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</si>
  <si>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</si>
  <si>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</si>
  <si>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</si>
  <si>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</si>
  <si>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</si>
  <si>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</si>
  <si>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</si>
  <si>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</si>
  <si>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</si>
  <si>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</si>
  <si>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</si>
  <si>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</si>
  <si>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</si>
  <si>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</si>
  <si>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</si>
  <si>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</si>
  <si>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</si>
  <si>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</si>
  <si>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</si>
  <si>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</si>
  <si>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</si>
  <si>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</si>
  <si>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</si>
  <si>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</si>
  <si>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</si>
  <si>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</si>
  <si>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</si>
  <si>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</si>
  <si>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</si>
  <si>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</si>
  <si>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</si>
  <si>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</si>
  <si>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</si>
  <si>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</si>
  <si>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</si>
  <si>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</si>
  <si>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</si>
  <si>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</si>
  <si>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</si>
  <si>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</si>
  <si>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</si>
  <si>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</si>
  <si>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</si>
  <si>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</si>
  <si>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</si>
  <si>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</si>
  <si>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</si>
  <si>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</si>
  <si>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</si>
  <si>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</si>
  <si>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</si>
  <si>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</si>
  <si>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</si>
  <si>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</si>
  <si>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</si>
  <si>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</si>
  <si>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</si>
  <si>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</si>
  <si>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</si>
  <si>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</si>
  <si>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</si>
  <si>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</si>
  <si>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</si>
  <si>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</si>
  <si>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</si>
  <si>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</si>
  <si>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</si>
  <si>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</si>
  <si>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</si>
  <si>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</si>
  <si>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</si>
  <si>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</si>
  <si>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</si>
  <si>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</si>
  <si>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</si>
  <si>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</si>
  <si>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</si>
  <si>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</si>
  <si>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</si>
  <si>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</si>
  <si>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</si>
  <si>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</si>
  <si>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</si>
  <si>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</si>
  <si>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</si>
  <si>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</si>
  <si>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</si>
  <si>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</si>
  <si>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</si>
  <si>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</si>
  <si>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</si>
  <si>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</si>
  <si>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</si>
  <si>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</si>
  <si>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</si>
  <si>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</si>
  <si>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</si>
  <si>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</si>
  <si>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</si>
  <si>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</si>
  <si>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</si>
  <si>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</si>
  <si>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</si>
  <si>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</si>
  <si>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</si>
  <si>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</si>
  <si>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</si>
  <si>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</si>
  <si>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</si>
  <si>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</si>
  <si>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</si>
  <si>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</si>
  <si>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</si>
  <si>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</si>
  <si>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</si>
  <si>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</si>
  <si>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</si>
  <si>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</si>
  <si>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</si>
  <si>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</si>
  <si>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</si>
  <si>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</si>
  <si>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</si>
  <si>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</si>
  <si>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</si>
  <si>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</si>
  <si>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</si>
  <si>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</si>
  <si>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</si>
  <si>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</si>
  <si>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</si>
  <si>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</si>
  <si>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</si>
  <si>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</si>
  <si>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</si>
  <si>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</si>
  <si>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</si>
  <si>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</si>
  <si>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</si>
  <si>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</si>
  <si>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</si>
  <si>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</si>
  <si>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</si>
  <si>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</si>
  <si>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</si>
  <si>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</si>
  <si>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</si>
  <si>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</si>
  <si>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</si>
  <si>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</si>
  <si>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</si>
  <si>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</si>
  <si>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</si>
  <si>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</si>
  <si>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</si>
  <si>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</si>
  <si>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</si>
  <si>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</si>
  <si>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</si>
  <si>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</si>
  <si>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</si>
  <si>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</si>
  <si>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</si>
  <si>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</si>
  <si>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</si>
  <si>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</si>
  <si>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</si>
  <si>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</si>
  <si>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</si>
  <si>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</si>
  <si>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</si>
  <si>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</si>
  <si>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</si>
  <si>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</si>
  <si>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</si>
  <si>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</si>
  <si>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</si>
  <si>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</si>
  <si>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</si>
  <si>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</si>
  <si>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</si>
  <si>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</si>
  <si>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</si>
  <si>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</si>
  <si>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</si>
  <si>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</si>
  <si>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</si>
  <si>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</si>
  <si>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</si>
  <si>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</si>
  <si>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</si>
  <si>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</si>
  <si>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</si>
  <si>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</si>
  <si>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</si>
  <si>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</si>
  <si>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</si>
  <si>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</si>
  <si>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</si>
  <si>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</si>
  <si>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</si>
  <si>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</si>
  <si>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</si>
  <si>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</si>
  <si>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</si>
  <si>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</si>
  <si>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</si>
  <si>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</si>
  <si>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</si>
  <si>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</si>
  <si>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</si>
  <si>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</si>
  <si>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</si>
  <si>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</si>
  <si>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</si>
  <si>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</si>
  <si>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</si>
  <si>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</si>
  <si>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</si>
  <si>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</si>
  <si>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</si>
  <si>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</si>
  <si>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</si>
  <si>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</si>
  <si>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</si>
  <si>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</si>
  <si>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</si>
  <si>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</si>
  <si>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</si>
  <si>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</si>
  <si>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</si>
  <si>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</si>
  <si>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</si>
  <si>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</si>
  <si>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</si>
  <si>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</si>
  <si>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</si>
  <si>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</si>
  <si>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</si>
  <si>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</si>
  <si>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</si>
  <si>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</si>
  <si>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</si>
  <si>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</si>
  <si>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</si>
  <si>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</si>
  <si>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</si>
  <si>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</si>
  <si>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</si>
  <si>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</si>
  <si>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</si>
  <si>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</si>
  <si>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</si>
  <si>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</si>
  <si>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</si>
  <si>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</si>
  <si>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</si>
  <si>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</si>
  <si>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</si>
  <si>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</si>
  <si>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</si>
  <si>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</si>
  <si>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</si>
  <si>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</si>
  <si>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</si>
  <si>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</si>
  <si>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</si>
  <si>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</si>
  <si>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</si>
  <si>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</si>
  <si>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</si>
  <si>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</si>
  <si>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</si>
  <si>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</si>
  <si>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</si>
  <si>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</si>
  <si>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</si>
  <si>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</si>
  <si>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</si>
  <si>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</si>
  <si>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</si>
  <si>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</si>
  <si>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</si>
  <si>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</si>
  <si>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</si>
  <si>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</si>
  <si>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</si>
  <si>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</si>
  <si>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</si>
  <si>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</si>
  <si>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</si>
  <si>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</si>
  <si>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</si>
  <si>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</si>
  <si>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</si>
  <si>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</si>
  <si>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</si>
  <si>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</si>
  <si>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</si>
  <si>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</si>
  <si>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</si>
  <si>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</si>
  <si>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</si>
  <si>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</si>
  <si>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</si>
  <si>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</si>
  <si>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</si>
  <si>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</si>
  <si>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</si>
  <si>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</si>
  <si>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</si>
  <si>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</si>
  <si>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</si>
  <si>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</si>
  <si>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</si>
  <si>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</si>
  <si>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</si>
  <si>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</si>
  <si>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</si>
  <si>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</si>
  <si>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</si>
  <si>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</si>
  <si>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</si>
  <si>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</si>
  <si>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</si>
  <si>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</si>
  <si>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</si>
  <si>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</si>
  <si>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</si>
  <si>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</si>
  <si>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</si>
  <si>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</si>
  <si>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</si>
  <si>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</si>
  <si>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</si>
  <si>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</si>
  <si>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</si>
  <si>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</si>
  <si>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</si>
  <si>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</si>
  <si>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</si>
  <si>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</si>
  <si>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</si>
  <si>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</si>
  <si>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</si>
  <si>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</si>
  <si>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</si>
  <si>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</si>
  <si>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</si>
  <si>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</si>
  <si>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</si>
  <si>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</si>
  <si>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</si>
  <si>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</si>
  <si>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</si>
  <si>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</si>
  <si>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</si>
  <si>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</si>
  <si>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</si>
  <si>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</si>
  <si>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</si>
  <si>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</si>
  <si>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</si>
  <si>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</si>
  <si>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</si>
  <si>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</si>
  <si>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</si>
  <si>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</si>
  <si>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</si>
  <si>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</si>
  <si>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</si>
  <si>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</si>
  <si>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</si>
  <si>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</si>
  <si>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</si>
  <si>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</si>
  <si>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</si>
  <si>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</si>
  <si>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</si>
  <si>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</si>
  <si>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</si>
  <si>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</si>
  <si>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</si>
  <si>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</si>
  <si>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</si>
  <si>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</si>
  <si>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</si>
  <si>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</si>
  <si>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</si>
  <si>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</si>
  <si>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</si>
  <si>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</si>
  <si>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</si>
  <si>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</si>
  <si>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</si>
  <si>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</si>
  <si>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</si>
  <si>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</si>
  <si>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</si>
  <si>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</si>
  <si>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</si>
  <si>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</si>
  <si>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</si>
  <si>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</si>
  <si>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</si>
  <si>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</si>
  <si>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</si>
  <si>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</si>
  <si>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</si>
  <si>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</si>
  <si>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</si>
  <si>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</si>
  <si>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</si>
  <si>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</si>
  <si>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</si>
  <si>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</si>
  <si>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</si>
  <si>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</si>
  <si>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</si>
  <si>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</si>
  <si>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</si>
  <si>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</si>
  <si>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</si>
  <si>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</si>
  <si>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</si>
  <si>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</si>
  <si>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</si>
  <si>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</si>
  <si>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</si>
  <si>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</si>
  <si>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</si>
  <si>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</si>
  <si>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</si>
  <si>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</si>
  <si>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</si>
  <si>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</si>
  <si>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</si>
  <si>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</si>
  <si>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</si>
  <si>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</si>
  <si>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</si>
  <si>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</si>
  <si>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</si>
  <si>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</si>
  <si>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</si>
  <si>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</si>
  <si>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</si>
  <si>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</si>
  <si>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</si>
  <si>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</si>
  <si>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</si>
  <si>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</si>
  <si>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</si>
  <si>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</si>
  <si>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</si>
  <si>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</si>
  <si>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</si>
  <si>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</si>
  <si>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</si>
  <si>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</si>
  <si>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</si>
  <si>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</si>
  <si>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</si>
  <si>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</si>
  <si>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</si>
  <si>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</si>
  <si>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</si>
  <si>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</si>
  <si>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</si>
  <si>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</si>
  <si>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</si>
  <si>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</si>
  <si>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</si>
  <si>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</si>
  <si>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</si>
  <si>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</si>
  <si>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</si>
  <si>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</si>
  <si>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</si>
  <si>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</si>
  <si>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</si>
  <si>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</si>
  <si>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</si>
  <si>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</si>
  <si>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</si>
  <si>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</si>
  <si>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</si>
  <si>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</si>
  <si>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</si>
  <si>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</si>
  <si>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</si>
  <si>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</si>
  <si>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</si>
  <si>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</si>
  <si>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</si>
  <si>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</si>
  <si>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</si>
  <si>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</si>
  <si>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</si>
  <si>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</si>
  <si>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</si>
  <si>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</si>
  <si>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</si>
  <si>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</si>
  <si>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</si>
  <si>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</si>
  <si>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</si>
  <si>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</si>
  <si>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</si>
  <si>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</si>
  <si>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</si>
  <si>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</si>
  <si>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</si>
  <si>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</si>
  <si>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</si>
  <si>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</si>
  <si>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</si>
  <si>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</si>
  <si>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</si>
  <si>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</si>
  <si>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</si>
  <si>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</si>
  <si>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</si>
  <si>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</si>
  <si>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</si>
  <si>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</si>
  <si>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</si>
  <si>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</si>
  <si>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</si>
  <si>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</si>
  <si>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</si>
  <si>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</si>
  <si>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</si>
  <si>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</si>
  <si>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</si>
  <si>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</si>
  <si>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</si>
  <si>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</si>
  <si>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</si>
  <si>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</si>
  <si>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</si>
  <si>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</si>
  <si>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</si>
  <si>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</si>
  <si>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</si>
  <si>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</si>
  <si>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</si>
  <si>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</si>
  <si>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</si>
  <si>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</si>
  <si>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</si>
  <si>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</si>
  <si>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</si>
  <si>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</si>
  <si>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</si>
  <si>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</si>
  <si>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</si>
  <si>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</si>
  <si>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</si>
  <si>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</si>
  <si>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</si>
  <si>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</si>
  <si>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</si>
  <si>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</si>
  <si>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</si>
  <si>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</si>
  <si>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</si>
  <si>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</si>
  <si>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</si>
  <si>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</si>
  <si>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</si>
  <si>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</si>
  <si>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</si>
  <si>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</si>
  <si>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</si>
  <si>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</si>
  <si>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</si>
  <si>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</si>
  <si>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</si>
  <si>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</si>
  <si>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</si>
  <si>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</si>
  <si>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</si>
  <si>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</si>
  <si>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</si>
  <si>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</si>
  <si>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</si>
  <si>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</si>
  <si>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</si>
  <si>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</si>
  <si>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</si>
  <si>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</si>
  <si>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</si>
  <si>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</si>
  <si>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</si>
  <si>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</si>
  <si>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</si>
  <si>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</si>
  <si>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</si>
  <si>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</si>
  <si>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</si>
  <si>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</si>
  <si>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</si>
  <si>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</si>
  <si>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</si>
  <si>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</si>
  <si>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</si>
  <si>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</si>
  <si>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</si>
  <si>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</si>
  <si>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</si>
  <si>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</si>
  <si>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</si>
  <si>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</si>
  <si>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</si>
  <si>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</si>
  <si>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</si>
  <si>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</si>
  <si>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</si>
  <si>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</si>
  <si>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</si>
  <si>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</si>
  <si>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</si>
  <si>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</si>
  <si>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</si>
  <si>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</si>
  <si>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</si>
  <si>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</si>
  <si>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</si>
  <si>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</si>
  <si>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</si>
  <si>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</si>
  <si>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</si>
  <si>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</si>
  <si>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</si>
  <si>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</si>
  <si>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</si>
  <si>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</si>
  <si>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</si>
  <si>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</si>
  <si>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</si>
  <si>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</si>
  <si>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</si>
  <si>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</si>
  <si>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</si>
  <si>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</si>
  <si>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</si>
  <si>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</si>
  <si>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</si>
  <si>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</si>
  <si>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</si>
  <si>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</si>
  <si>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</si>
  <si>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</si>
  <si>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</si>
  <si>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</si>
  <si>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</si>
  <si>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</si>
  <si>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</si>
  <si>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</si>
  <si>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</si>
  <si>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</si>
  <si>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</si>
  <si>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</si>
  <si>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</si>
  <si>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</si>
  <si>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</si>
  <si>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</si>
  <si>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</si>
  <si>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</si>
  <si>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</si>
  <si>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</si>
  <si>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</si>
  <si>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</si>
  <si>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</si>
  <si>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</si>
  <si>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</si>
  <si>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</si>
  <si>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</si>
  <si>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</si>
  <si>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</si>
  <si>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</si>
  <si>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</si>
  <si>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</si>
  <si>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</si>
  <si>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</si>
  <si>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</si>
  <si>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</si>
  <si>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</si>
  <si>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</si>
  <si>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</si>
  <si>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</si>
  <si>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</si>
  <si>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</si>
  <si>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</si>
  <si>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</si>
  <si>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</si>
  <si>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</si>
  <si>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</si>
  <si>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</si>
  <si>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</si>
  <si>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</si>
  <si>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</si>
  <si>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</si>
  <si>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</si>
  <si>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</si>
  <si>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</si>
  <si>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</si>
  <si>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</si>
  <si>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</si>
  <si>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</si>
  <si>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</si>
  <si>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</si>
  <si>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</si>
  <si>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</si>
  <si>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</si>
  <si>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</si>
  <si>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</si>
  <si>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</si>
  <si>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</si>
  <si>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</si>
  <si>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</si>
  <si>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</si>
  <si>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</si>
  <si>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</si>
  <si>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</si>
  <si>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</si>
  <si>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</si>
  <si>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</si>
  <si>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</si>
  <si>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</si>
  <si>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</si>
  <si>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</si>
  <si>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</si>
  <si>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</si>
  <si>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</si>
  <si>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</si>
  <si>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</si>
  <si>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</si>
  <si>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</si>
  <si>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</si>
  <si>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</si>
  <si>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</si>
  <si>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</si>
  <si>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</si>
  <si>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</si>
  <si>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</si>
  <si>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</si>
  <si>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</si>
  <si>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</si>
  <si>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</si>
  <si>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</si>
  <si>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</si>
  <si>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</si>
  <si>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</si>
  <si>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</si>
  <si>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</si>
  <si>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</si>
  <si>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</si>
  <si>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</si>
  <si>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</si>
  <si>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</si>
  <si>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</si>
  <si>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</si>
  <si>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</si>
  <si>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</si>
  <si>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</si>
  <si>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</si>
  <si>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</si>
  <si>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</si>
  <si>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</si>
  <si>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</si>
  <si>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</si>
  <si>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</si>
  <si>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</si>
  <si>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</si>
  <si>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</si>
  <si>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</si>
  <si>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</si>
  <si>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</si>
  <si>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</si>
  <si>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</si>
  <si>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</si>
  <si>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</si>
  <si>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</si>
  <si>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</si>
  <si>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</si>
  <si>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</si>
  <si>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</si>
  <si>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</si>
  <si>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</si>
  <si>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</si>
  <si>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</si>
  <si>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</si>
  <si>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</si>
  <si>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</si>
  <si>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</si>
  <si>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</si>
  <si>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</si>
  <si>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</si>
  <si>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</si>
  <si>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</si>
  <si>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</si>
  <si>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</si>
  <si>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</si>
  <si>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</si>
  <si>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</si>
  <si>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</si>
  <si>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</si>
  <si>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</si>
  <si>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</si>
  <si>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</si>
  <si>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</si>
  <si>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</si>
  <si>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</si>
  <si>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</si>
  <si>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</si>
  <si>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</si>
  <si>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</si>
  <si>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</si>
  <si>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</si>
  <si>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</si>
  <si>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</si>
  <si>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</si>
  <si>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</si>
  <si>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</si>
  <si>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</si>
  <si>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</si>
  <si>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</si>
  <si>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</si>
  <si>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</si>
  <si>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</si>
  <si>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</si>
  <si>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</si>
  <si>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</si>
  <si>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</si>
  <si>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</si>
  <si>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</si>
  <si>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</si>
  <si>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</si>
  <si>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</si>
  <si>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</si>
  <si>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</si>
  <si>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</si>
  <si>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</si>
  <si>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</si>
  <si>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</si>
  <si>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</si>
  <si>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</si>
  <si>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</si>
  <si>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</si>
  <si>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</si>
  <si>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</si>
  <si>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</si>
  <si>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</si>
  <si>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</si>
  <si>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</si>
  <si>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</si>
  <si>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</si>
  <si>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</si>
  <si>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</si>
  <si>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</si>
  <si>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</si>
  <si>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</si>
  <si>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</si>
  <si>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</si>
  <si>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</si>
  <si>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</si>
  <si>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</si>
  <si>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</si>
  <si>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</si>
  <si>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</si>
  <si>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</si>
  <si>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</si>
  <si>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</si>
  <si>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</si>
  <si>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</si>
  <si>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</si>
  <si>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</si>
  <si>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</si>
  <si>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</si>
  <si>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</si>
  <si>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</si>
  <si>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</si>
  <si>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</si>
  <si>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</si>
  <si>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</si>
  <si>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</si>
  <si>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</si>
  <si>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</si>
  <si>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</si>
  <si>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</si>
  <si>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</si>
  <si>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</si>
  <si>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</si>
  <si>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</si>
  <si>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</si>
  <si>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</si>
  <si>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</si>
  <si>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</si>
  <si>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</si>
  <si>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</si>
  <si>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</si>
  <si>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</si>
  <si>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</si>
  <si>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</si>
  <si>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</si>
  <si>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</si>
  <si>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</si>
  <si>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</si>
  <si>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</si>
  <si>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</si>
  <si>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</si>
  <si>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</si>
  <si>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</si>
  <si>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</si>
  <si>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</si>
  <si>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</si>
  <si>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</si>
  <si>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</si>
  <si>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</si>
  <si>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</si>
  <si>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</si>
  <si>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</si>
  <si>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</si>
  <si>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</si>
  <si>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</si>
  <si>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</si>
  <si>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</si>
  <si>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</si>
  <si>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</si>
  <si>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</si>
  <si>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</si>
  <si>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</si>
  <si>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</si>
  <si>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</si>
  <si>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</si>
  <si>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</si>
  <si>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</si>
  <si>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</si>
  <si>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</si>
  <si>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</si>
  <si>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</si>
  <si>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</si>
  <si>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</si>
  <si>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</si>
  <si>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</si>
  <si>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</si>
  <si>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</si>
  <si>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</si>
  <si>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</si>
  <si>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</si>
  <si>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</si>
  <si>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</si>
  <si>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</si>
  <si>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</si>
  <si>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</si>
  <si>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</si>
  <si>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</si>
  <si>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</si>
  <si>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</si>
  <si>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</si>
  <si>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</si>
  <si>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</si>
  <si>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</si>
  <si>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</si>
  <si>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</si>
  <si>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</si>
  <si>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</si>
  <si>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</si>
  <si>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</si>
  <si>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</si>
  <si>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</si>
  <si>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</si>
  <si>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</si>
  <si>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</si>
  <si>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</si>
  <si>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</si>
  <si>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</si>
  <si>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</si>
  <si>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</si>
  <si>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</si>
  <si>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</si>
  <si>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</si>
  <si>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</si>
  <si>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</si>
  <si>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</si>
  <si>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</si>
  <si>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</si>
  <si>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</si>
  <si>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</si>
  <si>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</si>
  <si>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</si>
  <si>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</si>
  <si>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</si>
  <si>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</si>
  <si>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</si>
  <si>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</si>
  <si>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</si>
  <si>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</si>
  <si>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</si>
  <si>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</si>
  <si>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</si>
  <si>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</si>
  <si>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</si>
  <si>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</si>
  <si>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</si>
  <si>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</si>
  <si>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</si>
  <si>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</si>
  <si>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</si>
  <si>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</si>
  <si>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</si>
  <si>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</si>
  <si>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</si>
  <si>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</si>
  <si>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</si>
  <si>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</si>
  <si>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</si>
  <si>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</si>
  <si>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</si>
  <si>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</si>
  <si>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</si>
  <si>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</si>
  <si>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</si>
  <si>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</si>
  <si>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</si>
  <si>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</si>
  <si>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</si>
  <si>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</si>
  <si>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</si>
  <si>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</si>
  <si>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</si>
  <si>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</si>
  <si>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</si>
  <si>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</si>
  <si>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</si>
  <si>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</si>
  <si>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</si>
  <si>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</si>
  <si>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</si>
  <si>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</si>
  <si>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</si>
  <si>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</si>
  <si>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</si>
  <si>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</si>
  <si>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</si>
  <si>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</si>
  <si>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</si>
  <si>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</si>
  <si>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</si>
  <si>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</si>
  <si>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</si>
  <si>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</si>
  <si>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</si>
  <si>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</si>
  <si>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</si>
  <si>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</si>
  <si>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</si>
  <si>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</si>
  <si>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</si>
  <si>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</si>
  <si>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</si>
  <si>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</si>
  <si>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</si>
  <si>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</si>
  <si>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</si>
  <si>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</si>
  <si>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</si>
  <si>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</si>
  <si>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</si>
  <si>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</si>
  <si>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</si>
  <si>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</si>
  <si>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</si>
  <si>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</si>
  <si>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</si>
  <si>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</si>
  <si>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</si>
  <si>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</si>
  <si>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</si>
  <si>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</si>
  <si>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</si>
  <si>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</si>
  <si>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</si>
  <si>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</si>
  <si>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</si>
  <si>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</si>
  <si>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</si>
  <si>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</si>
  <si>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</si>
  <si>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</si>
  <si>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</si>
  <si>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</si>
  <si>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</si>
  <si>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</si>
  <si>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</si>
  <si>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</si>
  <si>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</si>
  <si>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</si>
  <si>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</si>
  <si>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</si>
  <si>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</si>
  <si>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</si>
  <si>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</si>
  <si>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</si>
  <si>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</si>
  <si>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</si>
  <si>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</si>
  <si>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</si>
  <si>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</si>
  <si>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</si>
  <si>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</si>
  <si>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</si>
  <si>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</si>
  <si>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</si>
  <si>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</si>
  <si>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</si>
  <si>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</si>
  <si>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</si>
  <si>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</si>
  <si>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</si>
  <si>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</si>
  <si>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</si>
  <si>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</si>
  <si>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</si>
  <si>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</si>
  <si>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</si>
  <si>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</si>
  <si>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</si>
  <si>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</si>
  <si>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</si>
  <si>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</si>
  <si>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</si>
  <si>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</si>
  <si>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</si>
  <si>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</si>
  <si>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</si>
  <si>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</si>
  <si>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</si>
  <si>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</si>
  <si>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</si>
  <si>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</si>
  <si>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</si>
  <si>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</si>
  <si>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</si>
  <si>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</si>
  <si>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</si>
  <si>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</si>
  <si>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</si>
  <si>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</si>
  <si>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</si>
  <si>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</si>
  <si>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</si>
  <si>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</si>
  <si>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</si>
  <si>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</si>
  <si>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</si>
  <si>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</si>
  <si>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</si>
  <si>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</si>
  <si>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</si>
  <si>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</si>
  <si>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</si>
  <si>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</si>
  <si>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</si>
  <si>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</si>
  <si>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</si>
  <si>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</si>
  <si>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</si>
  <si>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</si>
  <si>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</si>
  <si>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</si>
  <si>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</si>
  <si>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</si>
  <si>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</si>
  <si>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</si>
  <si>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</si>
  <si>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</si>
  <si>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</si>
  <si>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</si>
  <si>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</si>
  <si>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</si>
  <si>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</si>
  <si>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</si>
  <si>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</si>
  <si>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</si>
  <si>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</si>
  <si>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</si>
  <si>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</si>
  <si>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</si>
  <si>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</si>
  <si>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</si>
  <si>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</si>
  <si>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</si>
  <si>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</si>
  <si>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</si>
  <si>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</si>
  <si>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</si>
  <si>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</si>
  <si>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</si>
  <si>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</si>
  <si>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</si>
  <si>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</si>
  <si>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</si>
  <si>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</si>
  <si>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</si>
  <si>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</si>
  <si>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</si>
  <si>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</si>
  <si>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</si>
  <si>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</si>
  <si>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</si>
  <si>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</si>
  <si>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</si>
  <si>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</si>
  <si>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</si>
  <si>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</si>
  <si>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</si>
  <si>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</si>
  <si>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</si>
  <si>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</si>
  <si>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</si>
  <si>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</si>
  <si>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</si>
  <si>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</si>
  <si>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</si>
  <si>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</si>
  <si>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</si>
  <si>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</si>
  <si>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</si>
  <si>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</si>
  <si>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</si>
  <si>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</si>
  <si>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</si>
  <si>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</si>
  <si>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</si>
  <si>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</si>
  <si>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</si>
  <si>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</si>
  <si>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</si>
  <si>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</si>
  <si>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</si>
  <si>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</si>
  <si>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</si>
  <si>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</si>
  <si>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</si>
  <si>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</si>
  <si>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</si>
  <si>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</si>
  <si>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</si>
  <si>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</si>
  <si>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</si>
  <si>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</si>
  <si>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</si>
  <si>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</si>
  <si>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</si>
  <si>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</si>
  <si>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</si>
  <si>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</si>
  <si>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</si>
  <si>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</si>
  <si>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</si>
  <si>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</si>
  <si>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</si>
  <si>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</si>
  <si>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</si>
  <si>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</si>
  <si>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</si>
  <si>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</si>
  <si>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</si>
  <si>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</si>
  <si>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</si>
  <si>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</si>
  <si>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</si>
  <si>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</si>
  <si>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</si>
  <si>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</si>
  <si>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</si>
  <si>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</si>
  <si>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</si>
  <si>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</si>
  <si>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</si>
  <si>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</si>
  <si>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</si>
  <si>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</si>
  <si>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</si>
  <si>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</si>
  <si>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</si>
  <si>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</si>
  <si>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</si>
  <si>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</si>
  <si>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</si>
  <si>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</si>
  <si>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</si>
  <si>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</si>
  <si>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</si>
  <si>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</si>
  <si>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</si>
  <si>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</si>
  <si>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</si>
  <si>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</si>
  <si>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</si>
  <si>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</si>
  <si>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</si>
  <si>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</si>
  <si>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</si>
  <si>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DỰ TOÁN CHI CHƯƠNG TRÌNH MỤC TIÊU QUỐC GIA NGÂN SÁCH CẤP TỈNH
VÀ NGÂN SÁCH HUYỆN, THÀNH PHỐ NĂM 2022</t>
  </si>
  <si>
    <t>Dự toán
năm 2022</t>
  </si>
  <si>
    <t>Bổ sung từ ngân sách trung ương để thực hiện một số mục tiêu, nhiệm vụ trọng</t>
  </si>
  <si>
    <t>Đầu tư phát triển từ nguồn NSTW bổ sung có mục tiêu</t>
  </si>
  <si>
    <t>Trong đó: Đầu tư các dự án trọng điểm, liên kết vùng, đường ven biển</t>
  </si>
  <si>
    <t>Vốn Dự bị động viên</t>
  </si>
  <si>
    <t>Hỗ trợ doanh nghiệp nhỏ và vừa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</si>
</sst>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2"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6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573">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5" xfId="0" applyFont="1" applyFill="1" applyBorder="1" applyAlignment="1">
      <alignment horizontal="center" vertical="center" wrapText="1"/>
    </xf>
    <xf numFmtId="166" fontId="25" fillId="0" borderId="0" xfId="1" applyNumberFormat="1" applyFont="1"/>
    <xf numFmtId="0" fontId="24" fillId="0" borderId="0" xfId="0" applyFont="1" applyAlignment="1">
      <alignment wrapText="1"/>
    </xf>
    <xf numFmtId="0" fontId="69" fillId="0" borderId="0" xfId="0" applyFont="1" applyFill="1" applyAlignment="1">
      <alignment horizontal="right"/>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9" fillId="0" borderId="0" xfId="0" applyFont="1" applyAlignment="1">
      <alignment horizontal="center" vertical="center" wrapText="1"/>
    </xf>
    <xf numFmtId="0" fontId="24" fillId="0" borderId="53" xfId="0" applyFont="1" applyFill="1" applyBorder="1" applyAlignment="1">
      <alignment horizontal="center" vertical="center" wrapText="1"/>
    </xf>
    <xf numFmtId="0" fontId="24" fillId="0" borderId="54" xfId="0" applyFont="1" applyFill="1" applyBorder="1" applyAlignment="1">
      <alignment horizontal="center" vertical="center" wrapText="1"/>
    </xf>
    <xf numFmtId="0" fontId="24" fillId="0" borderId="55" xfId="0" applyFont="1" applyFill="1" applyBorder="1" applyAlignment="1">
      <alignment horizontal="center" vertical="center" wrapText="1"/>
    </xf>
    <xf numFmtId="0" fontId="24" fillId="0" borderId="56" xfId="0" applyFont="1" applyFill="1" applyBorder="1" applyAlignment="1">
      <alignment horizontal="center" vertical="center" wrapText="1"/>
    </xf>
    <xf numFmtId="0" fontId="24" fillId="0" borderId="57" xfId="5" applyFont="1" applyFill="1" applyBorder="1" applyAlignment="1">
      <alignment horizontal="center" vertical="center" wrapText="1" shrinkToFit="1"/>
    </xf>
    <xf numFmtId="0" fontId="27" fillId="0" borderId="58" xfId="5" applyFont="1" applyFill="1" applyBorder="1" applyAlignment="1">
      <alignment horizontal="center" vertical="center" shrinkToFit="1"/>
    </xf>
    <xf numFmtId="38" fontId="27" fillId="0" borderId="59" xfId="5" applyNumberFormat="1" applyFont="1" applyFill="1" applyBorder="1" applyAlignment="1">
      <alignment vertical="center"/>
    </xf>
    <xf numFmtId="0" fontId="27" fillId="0" borderId="58" xfId="5" applyFont="1" applyFill="1" applyBorder="1" applyAlignment="1">
      <alignment horizontal="center" vertical="center" wrapText="1"/>
    </xf>
    <xf numFmtId="38" fontId="24" fillId="0" borderId="59" xfId="5" applyNumberFormat="1" applyFont="1" applyFill="1" applyBorder="1" applyAlignment="1">
      <alignment vertical="center" wrapText="1"/>
    </xf>
    <xf numFmtId="0" fontId="68" fillId="0" borderId="58" xfId="5" applyFont="1" applyFill="1" applyBorder="1" applyAlignment="1">
      <alignment horizontal="center" vertical="center" wrapText="1"/>
    </xf>
    <xf numFmtId="38" fontId="69" fillId="0" borderId="59" xfId="5" applyNumberFormat="1" applyFont="1" applyFill="1" applyBorder="1" applyAlignment="1">
      <alignment vertical="center" wrapText="1"/>
    </xf>
    <xf numFmtId="0" fontId="24" fillId="0" borderId="58" xfId="5" applyFont="1" applyFill="1" applyBorder="1" applyAlignment="1">
      <alignment horizontal="center" vertical="center" shrinkToFit="1"/>
    </xf>
    <xf numFmtId="0" fontId="25" fillId="0" borderId="58" xfId="5" applyFont="1" applyFill="1" applyBorder="1" applyAlignment="1">
      <alignment horizontal="center" vertical="center" shrinkToFit="1"/>
    </xf>
    <xf numFmtId="38" fontId="25" fillId="0" borderId="59" xfId="5" applyNumberFormat="1" applyFont="1" applyFill="1" applyBorder="1" applyAlignment="1">
      <alignment vertical="center" wrapText="1"/>
    </xf>
    <xf numFmtId="166" fontId="25" fillId="0" borderId="0" xfId="14" applyNumberFormat="1" applyFont="1"/>
    <xf numFmtId="0" fontId="69" fillId="0" borderId="58" xfId="5" applyFont="1" applyFill="1" applyBorder="1" applyAlignment="1">
      <alignment horizontal="center" vertical="center" shrinkToFit="1"/>
    </xf>
    <xf numFmtId="0" fontId="25" fillId="0" borderId="58" xfId="5" applyFont="1" applyFill="1" applyBorder="1" applyAlignment="1">
      <alignment horizontal="center" vertical="center" wrapText="1"/>
    </xf>
    <xf numFmtId="0" fontId="25" fillId="0" borderId="60" xfId="5" applyFont="1" applyFill="1" applyBorder="1" applyAlignment="1">
      <alignment horizontal="center" vertical="center" wrapText="1"/>
    </xf>
    <xf numFmtId="0" fontId="25" fillId="0" borderId="61" xfId="5" applyFont="1" applyFill="1" applyBorder="1" applyAlignment="1">
      <alignment vertical="center" wrapText="1"/>
    </xf>
    <xf numFmtId="38" fontId="25" fillId="0" borderId="61" xfId="5" applyNumberFormat="1" applyFont="1" applyFill="1" applyBorder="1" applyAlignment="1">
      <alignment vertical="center" wrapText="1"/>
    </xf>
    <xf numFmtId="38" fontId="25" fillId="0" borderId="62" xfId="5" applyNumberFormat="1" applyFont="1" applyFill="1" applyBorder="1" applyAlignment="1">
      <alignment vertical="center" wrapText="1"/>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2">
          <cell r="A2" t="str">
            <v>(Kèm theo Quyết định số    22/QĐ-UBND-HC ngày  10 tháng 01 năm 2022    của UBND tỉnh Đồng Tháp)</v>
          </cell>
        </row>
      </sheetData>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48" t="s">
        <v>1054</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47" t="s">
        <v>400</v>
      </c>
      <c r="B3" s="1347" t="s">
        <v>401</v>
      </c>
      <c r="C3" s="1344" t="s">
        <v>1193</v>
      </c>
      <c r="D3" s="1344" t="s">
        <v>1194</v>
      </c>
      <c r="E3" s="1344" t="s">
        <v>1195</v>
      </c>
      <c r="F3" s="1344" t="s">
        <v>1196</v>
      </c>
      <c r="G3" s="1344" t="s">
        <v>1177</v>
      </c>
      <c r="H3" s="1344" t="s">
        <v>1041</v>
      </c>
      <c r="I3" s="1344" t="s">
        <v>1042</v>
      </c>
      <c r="J3" s="1344" t="s">
        <v>1043</v>
      </c>
      <c r="K3" s="1344" t="s">
        <v>1044</v>
      </c>
      <c r="L3" s="1344" t="s">
        <v>1031</v>
      </c>
      <c r="M3" s="1347" t="s">
        <v>1049</v>
      </c>
      <c r="N3" s="1344" t="s">
        <v>1055</v>
      </c>
      <c r="O3" s="1344" t="s">
        <v>429</v>
      </c>
      <c r="P3" s="1344" t="s">
        <v>1032</v>
      </c>
      <c r="Q3" s="1344" t="s">
        <v>1033</v>
      </c>
      <c r="R3" s="1344" t="s">
        <v>947</v>
      </c>
      <c r="S3" s="1344" t="s">
        <v>1424</v>
      </c>
      <c r="T3" s="1347" t="s">
        <v>1431</v>
      </c>
      <c r="U3" s="1344" t="s">
        <v>1432</v>
      </c>
      <c r="V3" s="1344" t="s">
        <v>1425</v>
      </c>
      <c r="W3" s="1347" t="s">
        <v>1035</v>
      </c>
      <c r="X3" s="1344" t="s">
        <v>1056</v>
      </c>
      <c r="Y3" s="1344" t="s">
        <v>429</v>
      </c>
      <c r="Z3" s="1344" t="s">
        <v>1079</v>
      </c>
      <c r="AA3" s="1347" t="s">
        <v>1023</v>
      </c>
      <c r="AB3" s="1347" t="s">
        <v>950</v>
      </c>
      <c r="AC3" s="1347" t="s">
        <v>972</v>
      </c>
      <c r="AD3" s="1347" t="s">
        <v>971</v>
      </c>
      <c r="AE3" s="1347" t="s">
        <v>970</v>
      </c>
      <c r="AF3" s="1347" t="s">
        <v>1036</v>
      </c>
      <c r="AG3" s="1344" t="s">
        <v>1057</v>
      </c>
      <c r="AH3" s="1344" t="s">
        <v>429</v>
      </c>
      <c r="AI3" s="1344" t="s">
        <v>1072</v>
      </c>
    </row>
    <row r="4" spans="1:99" s="7" customFormat="1" x14ac:dyDescent="0.25">
      <c r="A4" s="1349"/>
      <c r="B4" s="1349"/>
      <c r="C4" s="1345"/>
      <c r="D4" s="1345"/>
      <c r="E4" s="1345"/>
      <c r="F4" s="1345"/>
      <c r="G4" s="1345"/>
      <c r="H4" s="1345"/>
      <c r="I4" s="1345"/>
      <c r="J4" s="1345"/>
      <c r="K4" s="1345"/>
      <c r="L4" s="1345"/>
      <c r="M4" s="1347"/>
      <c r="N4" s="1345"/>
      <c r="O4" s="1345"/>
      <c r="P4" s="1345"/>
      <c r="Q4" s="1345"/>
      <c r="R4" s="1345"/>
      <c r="S4" s="1345"/>
      <c r="T4" s="1347"/>
      <c r="U4" s="1345"/>
      <c r="V4" s="1345"/>
      <c r="W4" s="1347"/>
      <c r="X4" s="1345"/>
      <c r="Y4" s="1345"/>
      <c r="Z4" s="1345"/>
      <c r="AA4" s="1347"/>
      <c r="AB4" s="1347"/>
      <c r="AC4" s="1347"/>
      <c r="AD4" s="1347"/>
      <c r="AE4" s="1347"/>
      <c r="AF4" s="1347"/>
      <c r="AG4" s="1345"/>
      <c r="AH4" s="1345"/>
      <c r="AI4" s="1345"/>
    </row>
    <row r="5" spans="1:99" s="7" customFormat="1" ht="135" customHeight="1" x14ac:dyDescent="0.25">
      <c r="A5" s="1349"/>
      <c r="B5" s="1349"/>
      <c r="C5" s="1346"/>
      <c r="D5" s="1346"/>
      <c r="E5" s="1346"/>
      <c r="F5" s="1346"/>
      <c r="G5" s="1346"/>
      <c r="H5" s="1346"/>
      <c r="I5" s="1346"/>
      <c r="J5" s="1346"/>
      <c r="K5" s="1346"/>
      <c r="L5" s="1346"/>
      <c r="M5" s="1347"/>
      <c r="N5" s="1346"/>
      <c r="O5" s="1346"/>
      <c r="P5" s="1346"/>
      <c r="Q5" s="1346"/>
      <c r="R5" s="1346"/>
      <c r="S5" s="1346"/>
      <c r="T5" s="1347"/>
      <c r="U5" s="1346"/>
      <c r="V5" s="1346"/>
      <c r="W5" s="1347"/>
      <c r="X5" s="1346"/>
      <c r="Y5" s="1346"/>
      <c r="Z5" s="1346"/>
      <c r="AA5" s="1347"/>
      <c r="AB5" s="1347"/>
      <c r="AC5" s="1347"/>
      <c r="AD5" s="1347"/>
      <c r="AE5" s="1347"/>
      <c r="AF5" s="1347"/>
      <c r="AG5" s="1346"/>
      <c r="AH5" s="1346"/>
      <c r="AI5" s="1346"/>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73" t="s">
        <v>1433</v>
      </c>
      <c r="B2" s="1373"/>
      <c r="C2" s="1373"/>
      <c r="D2" s="1373"/>
      <c r="E2" s="1373"/>
      <c r="F2" s="1373"/>
      <c r="G2" s="1373"/>
      <c r="H2" s="1373"/>
      <c r="I2" s="1373"/>
      <c r="J2" s="1373"/>
      <c r="K2" s="1373"/>
      <c r="L2" s="1373"/>
      <c r="M2" s="1373"/>
      <c r="N2" s="1373"/>
      <c r="O2" s="1373"/>
      <c r="P2" s="1373"/>
      <c r="Q2" s="1373"/>
    </row>
    <row r="3" spans="1:17" x14ac:dyDescent="0.3">
      <c r="A3" s="727"/>
      <c r="B3" s="728"/>
      <c r="C3" s="728"/>
      <c r="D3" s="728"/>
      <c r="E3" s="728"/>
      <c r="F3" s="728"/>
      <c r="G3" s="728"/>
      <c r="H3" s="727"/>
      <c r="I3" s="727"/>
      <c r="J3" s="727"/>
      <c r="K3" s="727"/>
      <c r="Q3" s="757" t="s">
        <v>1122</v>
      </c>
    </row>
    <row r="4" spans="1:17" ht="17.25" customHeight="1" x14ac:dyDescent="0.3">
      <c r="A4" s="1377" t="s">
        <v>519</v>
      </c>
      <c r="B4" s="1380" t="s">
        <v>1575</v>
      </c>
      <c r="C4" s="1377" t="s">
        <v>1161</v>
      </c>
      <c r="D4" s="1374" t="s">
        <v>966</v>
      </c>
      <c r="E4" s="1374"/>
      <c r="F4" s="1374"/>
      <c r="G4" s="1374"/>
      <c r="H4" s="1376" t="s">
        <v>1410</v>
      </c>
      <c r="I4" s="1376"/>
      <c r="J4" s="1377"/>
      <c r="K4" s="1377"/>
      <c r="L4" s="1374" t="s">
        <v>1167</v>
      </c>
      <c r="M4" s="1374" t="s">
        <v>1434</v>
      </c>
      <c r="N4" s="1374"/>
      <c r="O4" s="1374"/>
      <c r="P4" s="1374"/>
      <c r="Q4" s="1374" t="s">
        <v>1435</v>
      </c>
    </row>
    <row r="5" spans="1:17" ht="71.25" customHeight="1" x14ac:dyDescent="0.3">
      <c r="A5" s="1378"/>
      <c r="B5" s="1381"/>
      <c r="C5" s="1378"/>
      <c r="D5" s="1383" t="s">
        <v>1158</v>
      </c>
      <c r="E5" s="1384"/>
      <c r="F5" s="1375" t="s">
        <v>1159</v>
      </c>
      <c r="G5" s="1375" t="s">
        <v>1160</v>
      </c>
      <c r="H5" s="1385" t="s">
        <v>1158</v>
      </c>
      <c r="I5" s="1385"/>
      <c r="J5" s="1375" t="s">
        <v>1159</v>
      </c>
      <c r="K5" s="1375" t="s">
        <v>1160</v>
      </c>
      <c r="L5" s="1374"/>
      <c r="M5" s="1385" t="s">
        <v>1158</v>
      </c>
      <c r="N5" s="1385"/>
      <c r="O5" s="1375" t="s">
        <v>1159</v>
      </c>
      <c r="P5" s="1375" t="s">
        <v>1160</v>
      </c>
      <c r="Q5" s="1374"/>
    </row>
    <row r="6" spans="1:17" ht="74.25" customHeight="1" x14ac:dyDescent="0.3">
      <c r="A6" s="1379"/>
      <c r="B6" s="1382"/>
      <c r="C6" s="1379"/>
      <c r="D6" s="756" t="s">
        <v>404</v>
      </c>
      <c r="E6" s="758" t="s">
        <v>1163</v>
      </c>
      <c r="F6" s="1375"/>
      <c r="G6" s="1375"/>
      <c r="H6" s="759" t="s">
        <v>404</v>
      </c>
      <c r="I6" s="758" t="s">
        <v>1163</v>
      </c>
      <c r="J6" s="1375"/>
      <c r="K6" s="1375"/>
      <c r="L6" s="1374"/>
      <c r="M6" s="759" t="s">
        <v>404</v>
      </c>
      <c r="N6" s="758" t="s">
        <v>1163</v>
      </c>
      <c r="O6" s="1375"/>
      <c r="P6" s="1375"/>
      <c r="Q6" s="1374"/>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87" t="s">
        <v>1461</v>
      </c>
      <c r="B1" s="1387"/>
      <c r="C1" s="1387"/>
      <c r="D1" s="1387"/>
      <c r="E1" s="1387"/>
      <c r="F1" s="1387"/>
      <c r="G1" s="1387"/>
      <c r="H1" s="1387"/>
      <c r="AD1" s="675" t="s">
        <v>1537</v>
      </c>
      <c r="AI1" s="1268"/>
      <c r="AQ1" s="1268"/>
      <c r="AY1" s="1268"/>
      <c r="BG1" s="1268"/>
      <c r="BO1" s="1268"/>
      <c r="BW1" s="1268"/>
      <c r="CE1" s="1268"/>
      <c r="CM1" s="1268"/>
      <c r="CU1" s="1268"/>
    </row>
    <row r="2" spans="1:99" x14ac:dyDescent="0.3">
      <c r="A2" s="1388" t="s">
        <v>846</v>
      </c>
      <c r="B2" s="1388"/>
      <c r="C2" s="1388"/>
      <c r="D2" s="1388"/>
      <c r="E2" s="1388"/>
      <c r="F2" s="1388"/>
      <c r="G2" s="1388"/>
      <c r="H2" s="1388"/>
    </row>
    <row r="3" spans="1:99" x14ac:dyDescent="0.3">
      <c r="A3" s="676"/>
      <c r="B3" s="677"/>
      <c r="C3" s="676"/>
      <c r="D3" s="678"/>
      <c r="E3" s="678"/>
      <c r="F3" s="676"/>
      <c r="G3" s="676"/>
    </row>
    <row r="4" spans="1:99" ht="67.5" customHeight="1" x14ac:dyDescent="0.3">
      <c r="A4" s="1389" t="s">
        <v>1542</v>
      </c>
      <c r="B4" s="1390" t="s">
        <v>1531</v>
      </c>
      <c r="C4" s="1390"/>
      <c r="D4" s="1390" t="s">
        <v>1023</v>
      </c>
      <c r="E4" s="1390"/>
      <c r="F4" s="1390"/>
      <c r="G4" s="1391" t="s">
        <v>1462</v>
      </c>
      <c r="H4" s="1391"/>
    </row>
    <row r="5" spans="1:99" ht="56.25" x14ac:dyDescent="0.3">
      <c r="A5" s="1389"/>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86"/>
      <c r="B38" s="1386"/>
      <c r="C38" s="1386"/>
      <c r="D38" s="1386"/>
      <c r="E38" s="1386"/>
      <c r="F38" s="1386"/>
      <c r="G38" s="1386"/>
      <c r="H38" s="1386"/>
    </row>
    <row r="39" spans="1:8" x14ac:dyDescent="0.3">
      <c r="A39" s="1386"/>
      <c r="B39" s="1386"/>
      <c r="C39" s="1386"/>
      <c r="D39" s="1386"/>
      <c r="E39" s="1386"/>
      <c r="F39" s="1386"/>
      <c r="G39" s="1386"/>
      <c r="H39" s="1386"/>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395" t="s">
        <v>1453</v>
      </c>
      <c r="B1" s="1395"/>
      <c r="C1" s="1395"/>
      <c r="D1" s="1395"/>
      <c r="E1" s="1395"/>
      <c r="F1" s="1395"/>
      <c r="G1" s="1395"/>
    </row>
    <row r="4" spans="1:11" ht="15.75" customHeight="1" x14ac:dyDescent="0.25">
      <c r="A4" s="1392" t="s">
        <v>519</v>
      </c>
      <c r="B4" s="1392" t="s">
        <v>517</v>
      </c>
      <c r="C4" s="1392" t="s">
        <v>718</v>
      </c>
      <c r="D4" s="1392"/>
      <c r="E4" s="1392"/>
      <c r="F4" s="1392"/>
      <c r="G4" s="1392" t="s">
        <v>1415</v>
      </c>
      <c r="H4" s="1392"/>
      <c r="I4" s="1392"/>
      <c r="J4" s="1392" t="s">
        <v>1416</v>
      </c>
      <c r="K4" s="1392" t="s">
        <v>707</v>
      </c>
    </row>
    <row r="5" spans="1:11" ht="68.25" customHeight="1" x14ac:dyDescent="0.25">
      <c r="A5" s="1392"/>
      <c r="B5" s="1392"/>
      <c r="C5" s="798" t="s">
        <v>719</v>
      </c>
      <c r="D5" s="798" t="s">
        <v>720</v>
      </c>
      <c r="E5" s="798" t="s">
        <v>1227</v>
      </c>
      <c r="F5" s="798" t="s">
        <v>1228</v>
      </c>
      <c r="G5" s="798" t="s">
        <v>721</v>
      </c>
      <c r="H5" s="798" t="s">
        <v>1227</v>
      </c>
      <c r="I5" s="798" t="s">
        <v>722</v>
      </c>
      <c r="J5" s="1392"/>
      <c r="K5" s="1392"/>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393" t="s">
        <v>723</v>
      </c>
      <c r="B15" s="1393"/>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394" t="s">
        <v>1231</v>
      </c>
      <c r="C17" s="1394"/>
      <c r="D17" s="1394"/>
      <c r="E17" s="1394"/>
      <c r="F17" s="1394"/>
      <c r="G17" s="1394"/>
      <c r="H17" s="1394"/>
      <c r="I17" s="1394"/>
      <c r="J17" s="1394"/>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73" t="s">
        <v>1121</v>
      </c>
      <c r="B2" s="1373"/>
      <c r="C2" s="1373"/>
      <c r="D2" s="1373"/>
      <c r="E2" s="1373"/>
      <c r="F2" s="1373"/>
      <c r="G2" s="1373"/>
      <c r="H2" s="1373"/>
      <c r="I2" s="1373"/>
      <c r="J2" s="1373"/>
    </row>
    <row r="3" spans="1:10" x14ac:dyDescent="0.3">
      <c r="A3" s="727"/>
      <c r="B3" s="727"/>
      <c r="C3" s="728"/>
      <c r="D3" s="727"/>
      <c r="E3" s="727"/>
      <c r="F3" s="727"/>
      <c r="G3" s="727"/>
      <c r="H3" s="727"/>
      <c r="I3" s="727"/>
      <c r="J3" s="729" t="s">
        <v>1122</v>
      </c>
    </row>
    <row r="4" spans="1:10" x14ac:dyDescent="0.3">
      <c r="A4" s="1397" t="s">
        <v>519</v>
      </c>
      <c r="B4" s="1397" t="s">
        <v>240</v>
      </c>
      <c r="C4" s="1398" t="s">
        <v>1098</v>
      </c>
      <c r="D4" s="1400" t="s">
        <v>1099</v>
      </c>
      <c r="E4" s="1376"/>
      <c r="F4" s="1376"/>
      <c r="G4" s="1376"/>
      <c r="H4" s="1376"/>
      <c r="I4" s="1401"/>
      <c r="J4" s="1397" t="s">
        <v>1102</v>
      </c>
    </row>
    <row r="5" spans="1:10" ht="51" customHeight="1" x14ac:dyDescent="0.3">
      <c r="A5" s="1397"/>
      <c r="B5" s="1397"/>
      <c r="C5" s="1399"/>
      <c r="D5" s="519" t="s">
        <v>1100</v>
      </c>
      <c r="E5" s="519" t="s">
        <v>1101</v>
      </c>
      <c r="F5" s="519" t="s">
        <v>1103</v>
      </c>
      <c r="G5" s="519" t="s">
        <v>1104</v>
      </c>
      <c r="H5" s="716" t="s">
        <v>1105</v>
      </c>
      <c r="I5" s="716" t="s">
        <v>1106</v>
      </c>
      <c r="J5" s="1397"/>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396" t="s">
        <v>1150</v>
      </c>
      <c r="B65" s="1396"/>
      <c r="C65" s="1396"/>
      <c r="D65" s="1396"/>
      <c r="E65" s="1396"/>
      <c r="F65" s="1396"/>
      <c r="G65" s="1396"/>
      <c r="H65" s="1396"/>
      <c r="I65" s="1396"/>
      <c r="J65" s="1396"/>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48" t="s">
        <v>1022</v>
      </c>
      <c r="B1" s="1348"/>
      <c r="C1" s="1348"/>
      <c r="D1" s="1348"/>
      <c r="E1" s="1348"/>
      <c r="F1" s="1348"/>
      <c r="G1" s="1348"/>
      <c r="H1" s="1348"/>
      <c r="I1" s="1348"/>
      <c r="J1" s="1348"/>
      <c r="K1" s="1348"/>
      <c r="L1" s="1348"/>
      <c r="M1" s="1348"/>
      <c r="N1" s="1348"/>
      <c r="O1" s="704"/>
      <c r="P1" s="704"/>
      <c r="Q1" s="704"/>
      <c r="R1" s="704"/>
    </row>
    <row r="2" spans="1:23" x14ac:dyDescent="0.25">
      <c r="B2" s="243"/>
      <c r="C2" s="463"/>
      <c r="D2" s="463"/>
      <c r="E2" s="463"/>
      <c r="F2" s="463"/>
      <c r="J2" s="31"/>
      <c r="K2" s="31"/>
      <c r="L2" s="31"/>
    </row>
    <row r="3" spans="1:23" s="7" customFormat="1" ht="21.75" customHeight="1" x14ac:dyDescent="0.25">
      <c r="A3" s="1347" t="s">
        <v>400</v>
      </c>
      <c r="B3" s="1347" t="s">
        <v>401</v>
      </c>
      <c r="C3" s="1344" t="s">
        <v>1031</v>
      </c>
      <c r="D3" s="1344" t="s">
        <v>1032</v>
      </c>
      <c r="E3" s="1344" t="s">
        <v>1033</v>
      </c>
      <c r="F3" s="1344" t="s">
        <v>947</v>
      </c>
      <c r="G3" s="1344" t="s">
        <v>951</v>
      </c>
      <c r="H3" s="1344" t="s">
        <v>1424</v>
      </c>
      <c r="I3" s="1347" t="s">
        <v>1425</v>
      </c>
      <c r="J3" s="1402" t="s">
        <v>1035</v>
      </c>
      <c r="K3" s="1402" t="s">
        <v>1444</v>
      </c>
      <c r="L3" s="1347" t="s">
        <v>1023</v>
      </c>
      <c r="M3" s="1347" t="s">
        <v>950</v>
      </c>
      <c r="N3" s="1347" t="s">
        <v>972</v>
      </c>
      <c r="O3" s="1347" t="s">
        <v>971</v>
      </c>
      <c r="P3" s="1347" t="s">
        <v>970</v>
      </c>
      <c r="Q3" s="1347" t="s">
        <v>1036</v>
      </c>
      <c r="R3" s="1402" t="s">
        <v>1445</v>
      </c>
    </row>
    <row r="4" spans="1:23" s="7" customFormat="1" ht="15.75" customHeight="1" x14ac:dyDescent="0.25">
      <c r="A4" s="1349"/>
      <c r="B4" s="1349"/>
      <c r="C4" s="1345"/>
      <c r="D4" s="1345"/>
      <c r="E4" s="1345"/>
      <c r="F4" s="1345"/>
      <c r="G4" s="1345"/>
      <c r="H4" s="1345"/>
      <c r="I4" s="1347"/>
      <c r="J4" s="1402"/>
      <c r="K4" s="1402"/>
      <c r="L4" s="1347"/>
      <c r="M4" s="1347"/>
      <c r="N4" s="1347"/>
      <c r="O4" s="1347"/>
      <c r="P4" s="1347"/>
      <c r="Q4" s="1347"/>
      <c r="R4" s="1402"/>
    </row>
    <row r="5" spans="1:23" s="7" customFormat="1" ht="103.5" customHeight="1" x14ac:dyDescent="0.25">
      <c r="A5" s="1349"/>
      <c r="B5" s="1349"/>
      <c r="C5" s="1346"/>
      <c r="D5" s="1346"/>
      <c r="E5" s="1346"/>
      <c r="F5" s="1346"/>
      <c r="G5" s="1346"/>
      <c r="H5" s="1346"/>
      <c r="I5" s="1347"/>
      <c r="J5" s="1402"/>
      <c r="K5" s="1402"/>
      <c r="L5" s="1347"/>
      <c r="M5" s="1347"/>
      <c r="N5" s="1347"/>
      <c r="O5" s="1347"/>
      <c r="P5" s="1347"/>
      <c r="Q5" s="1347"/>
      <c r="R5" s="1402"/>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04" t="s">
        <v>963</v>
      </c>
      <c r="B2" s="1404"/>
      <c r="C2" s="1404"/>
      <c r="D2" s="1404"/>
      <c r="E2" s="1404"/>
      <c r="F2" s="1404"/>
      <c r="G2" s="1404"/>
      <c r="H2" s="1404"/>
      <c r="I2" s="1404"/>
      <c r="J2" s="1404"/>
      <c r="K2" s="1404"/>
      <c r="L2" s="1404"/>
    </row>
    <row r="3" spans="1:14" x14ac:dyDescent="0.25">
      <c r="L3" s="785" t="s">
        <v>547</v>
      </c>
    </row>
    <row r="4" spans="1:14" x14ac:dyDescent="0.25">
      <c r="A4" s="1392" t="s">
        <v>453</v>
      </c>
      <c r="B4" s="1392" t="s">
        <v>1531</v>
      </c>
      <c r="C4" s="1351" t="s">
        <v>398</v>
      </c>
      <c r="D4" s="1349" t="s">
        <v>1511</v>
      </c>
      <c r="E4" s="1349"/>
      <c r="F4" s="1349"/>
      <c r="G4" s="1349" t="s">
        <v>909</v>
      </c>
      <c r="H4" s="1349" t="s">
        <v>910</v>
      </c>
      <c r="I4" s="1406" t="s">
        <v>911</v>
      </c>
      <c r="J4" s="1405" t="s">
        <v>522</v>
      </c>
      <c r="K4" s="1405" t="s">
        <v>1512</v>
      </c>
      <c r="L4" s="1405"/>
      <c r="M4" s="1245"/>
      <c r="N4" s="1403" t="s">
        <v>915</v>
      </c>
    </row>
    <row r="5" spans="1:14" ht="85.5" x14ac:dyDescent="0.25">
      <c r="A5" s="1392"/>
      <c r="B5" s="1392"/>
      <c r="C5" s="1352"/>
      <c r="D5" s="1246" t="s">
        <v>1513</v>
      </c>
      <c r="E5" s="1246" t="s">
        <v>1514</v>
      </c>
      <c r="F5" s="1247" t="s">
        <v>1515</v>
      </c>
      <c r="G5" s="1349"/>
      <c r="H5" s="1349"/>
      <c r="I5" s="1406"/>
      <c r="J5" s="1405"/>
      <c r="K5" s="1241" t="s">
        <v>912</v>
      </c>
      <c r="L5" s="1248" t="s">
        <v>1516</v>
      </c>
      <c r="M5" s="1243" t="s">
        <v>1527</v>
      </c>
      <c r="N5" s="1403"/>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395" t="s">
        <v>1476</v>
      </c>
      <c r="B2" s="1395"/>
      <c r="C2" s="1395"/>
      <c r="D2" s="1395"/>
      <c r="E2" s="1395"/>
      <c r="F2" s="1395"/>
      <c r="G2" s="1395"/>
      <c r="H2" s="1395"/>
      <c r="I2" s="1395"/>
      <c r="J2" s="1395"/>
    </row>
    <row r="4" spans="1:11" x14ac:dyDescent="0.25">
      <c r="J4" s="136" t="s">
        <v>547</v>
      </c>
    </row>
    <row r="5" spans="1:11" s="72" customFormat="1" x14ac:dyDescent="0.25">
      <c r="A5" s="1351" t="s">
        <v>519</v>
      </c>
      <c r="B5" s="1351" t="s">
        <v>498</v>
      </c>
      <c r="C5" s="1351" t="s">
        <v>1477</v>
      </c>
      <c r="D5" s="1409" t="s">
        <v>704</v>
      </c>
      <c r="E5" s="1410"/>
      <c r="F5" s="1410"/>
      <c r="G5" s="1411"/>
      <c r="H5" s="1351" t="s">
        <v>705</v>
      </c>
      <c r="I5" s="1351" t="s">
        <v>1478</v>
      </c>
      <c r="J5" s="1351" t="s">
        <v>707</v>
      </c>
    </row>
    <row r="6" spans="1:11" s="353" customFormat="1" ht="155.25" customHeight="1" x14ac:dyDescent="0.25">
      <c r="A6" s="1352"/>
      <c r="B6" s="1352"/>
      <c r="C6" s="1352"/>
      <c r="D6" s="354" t="s">
        <v>404</v>
      </c>
      <c r="E6" s="354" t="s">
        <v>708</v>
      </c>
      <c r="F6" s="354" t="s">
        <v>706</v>
      </c>
      <c r="G6" s="354" t="s">
        <v>709</v>
      </c>
      <c r="H6" s="1352"/>
      <c r="I6" s="1352"/>
      <c r="J6" s="1352"/>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07" t="s">
        <v>398</v>
      </c>
      <c r="B20" s="1408"/>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395" t="s">
        <v>1412</v>
      </c>
      <c r="B1" s="1395"/>
      <c r="C1" s="1395"/>
      <c r="D1" s="1395"/>
      <c r="E1" s="1395"/>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14" t="s">
        <v>1652</v>
      </c>
      <c r="B6" s="1414"/>
      <c r="C6" s="1414"/>
      <c r="D6" s="1414"/>
      <c r="E6" s="1414"/>
      <c r="F6" s="1414"/>
      <c r="G6" s="1414"/>
    </row>
    <row r="7" spans="1:7" x14ac:dyDescent="0.25">
      <c r="A7" s="1291"/>
      <c r="B7" s="1292"/>
      <c r="C7" s="1293"/>
      <c r="D7" s="1291"/>
      <c r="E7" s="1291"/>
      <c r="F7" s="1291"/>
    </row>
    <row r="8" spans="1:7" x14ac:dyDescent="0.25">
      <c r="A8" s="1415"/>
      <c r="B8" s="1412" t="s">
        <v>1658</v>
      </c>
      <c r="C8" s="1416" t="s">
        <v>1023</v>
      </c>
      <c r="D8" s="1416"/>
      <c r="E8" s="1417" t="s">
        <v>1462</v>
      </c>
      <c r="F8" s="1417"/>
      <c r="G8" s="1417"/>
    </row>
    <row r="9" spans="1:7" ht="148.5" customHeight="1" x14ac:dyDescent="0.25">
      <c r="A9" s="1415"/>
      <c r="B9" s="1413"/>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48" t="s">
        <v>1383</v>
      </c>
      <c r="B1" s="1348"/>
      <c r="C1" s="1348"/>
      <c r="D1" s="1348"/>
      <c r="E1" s="1348"/>
      <c r="F1" s="1348"/>
      <c r="G1" s="1348"/>
      <c r="H1" s="1348"/>
      <c r="I1" s="1348"/>
      <c r="J1" s="1348"/>
      <c r="K1" s="1348"/>
      <c r="L1" s="1348"/>
      <c r="M1" s="1348"/>
      <c r="N1" s="1348"/>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18" t="s">
        <v>400</v>
      </c>
      <c r="B3" s="1418" t="s">
        <v>401</v>
      </c>
      <c r="C3" s="1420" t="s">
        <v>1619</v>
      </c>
      <c r="D3" s="1420" t="s">
        <v>1424</v>
      </c>
      <c r="E3" s="1418" t="s">
        <v>949</v>
      </c>
      <c r="F3" s="1420" t="s">
        <v>1620</v>
      </c>
      <c r="G3" s="1420" t="s">
        <v>1621</v>
      </c>
      <c r="H3" s="1418" t="s">
        <v>1425</v>
      </c>
      <c r="I3" s="1420" t="s">
        <v>1426</v>
      </c>
      <c r="J3" s="1418" t="s">
        <v>1427</v>
      </c>
      <c r="K3" s="1418" t="s">
        <v>1428</v>
      </c>
      <c r="L3" s="1418" t="s">
        <v>1429</v>
      </c>
      <c r="M3" s="1418" t="s">
        <v>1430</v>
      </c>
      <c r="N3" s="1418"/>
    </row>
    <row r="4" spans="1:99" s="7" customFormat="1" ht="27.75" customHeight="1" x14ac:dyDescent="0.25">
      <c r="A4" s="1419"/>
      <c r="B4" s="1419"/>
      <c r="C4" s="1421"/>
      <c r="D4" s="1421"/>
      <c r="E4" s="1418"/>
      <c r="F4" s="1421"/>
      <c r="G4" s="1421"/>
      <c r="H4" s="1418"/>
      <c r="I4" s="1421"/>
      <c r="J4" s="1418"/>
      <c r="K4" s="1418"/>
      <c r="L4" s="1418"/>
      <c r="M4" s="1418"/>
      <c r="N4" s="1418"/>
      <c r="P4" s="465">
        <f>+$H$9*5%</f>
        <v>270700</v>
      </c>
      <c r="Q4" s="465">
        <f>+P4+$K$9</f>
        <v>6056600</v>
      </c>
      <c r="R4" s="465">
        <f>Q4+$K$19+$K$26</f>
        <v>8306600</v>
      </c>
    </row>
    <row r="5" spans="1:99" s="7" customFormat="1" ht="49.5" customHeight="1" x14ac:dyDescent="0.25">
      <c r="A5" s="1419"/>
      <c r="B5" s="1419"/>
      <c r="C5" s="1422"/>
      <c r="D5" s="1422"/>
      <c r="E5" s="1418"/>
      <c r="F5" s="1422"/>
      <c r="G5" s="1422"/>
      <c r="H5" s="1418"/>
      <c r="I5" s="1422"/>
      <c r="J5" s="1418"/>
      <c r="K5" s="1418"/>
      <c r="L5" s="1418"/>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50" t="s">
        <v>1180</v>
      </c>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row>
    <row r="4" spans="1:99" x14ac:dyDescent="0.25">
      <c r="A4" s="1032" t="s">
        <v>1542</v>
      </c>
      <c r="B4" s="879" t="s">
        <v>1531</v>
      </c>
      <c r="AC4" s="11" t="s">
        <v>516</v>
      </c>
    </row>
    <row r="5" spans="1:99" s="708" customFormat="1" x14ac:dyDescent="0.25">
      <c r="A5" s="1351" t="s">
        <v>400</v>
      </c>
      <c r="B5" s="1344" t="s">
        <v>427</v>
      </c>
      <c r="C5" s="1344" t="s">
        <v>1177</v>
      </c>
      <c r="D5" s="1344" t="s">
        <v>1041</v>
      </c>
      <c r="E5" s="1344" t="s">
        <v>1042</v>
      </c>
      <c r="F5" s="1344" t="s">
        <v>1043</v>
      </c>
      <c r="G5" s="1344" t="s">
        <v>1044</v>
      </c>
      <c r="H5" s="1344" t="s">
        <v>1031</v>
      </c>
      <c r="I5" s="1344" t="s">
        <v>1045</v>
      </c>
      <c r="J5" s="1344" t="s">
        <v>1058</v>
      </c>
      <c r="K5" s="1344" t="s">
        <v>1040</v>
      </c>
      <c r="L5" s="1344" t="s">
        <v>1032</v>
      </c>
      <c r="M5" s="1344" t="s">
        <v>1033</v>
      </c>
      <c r="N5" s="1344" t="s">
        <v>947</v>
      </c>
      <c r="O5" s="1344" t="s">
        <v>948</v>
      </c>
      <c r="P5" s="1344" t="s">
        <v>1425</v>
      </c>
      <c r="Q5" s="1344" t="s">
        <v>1038</v>
      </c>
      <c r="R5" s="1344" t="s">
        <v>1059</v>
      </c>
      <c r="S5" s="1344" t="s">
        <v>1040</v>
      </c>
      <c r="T5" s="1344" t="s">
        <v>1078</v>
      </c>
      <c r="U5" s="1344" t="s">
        <v>1023</v>
      </c>
      <c r="V5" s="1344" t="s">
        <v>1024</v>
      </c>
      <c r="W5" s="1344" t="s">
        <v>1025</v>
      </c>
      <c r="X5" s="1344" t="s">
        <v>1026</v>
      </c>
      <c r="Y5" s="1344" t="s">
        <v>1027</v>
      </c>
      <c r="Z5" s="1344" t="s">
        <v>1039</v>
      </c>
      <c r="AA5" s="1344" t="s">
        <v>1057</v>
      </c>
      <c r="AB5" s="1344" t="s">
        <v>1040</v>
      </c>
      <c r="AC5" s="1344" t="s">
        <v>1046</v>
      </c>
    </row>
    <row r="6" spans="1:99" s="708" customFormat="1" ht="151.5" customHeight="1" x14ac:dyDescent="0.25">
      <c r="A6" s="1352"/>
      <c r="B6" s="1346"/>
      <c r="C6" s="1346"/>
      <c r="D6" s="1346"/>
      <c r="E6" s="1346"/>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31" t="s">
        <v>503</v>
      </c>
      <c r="B1" s="1431"/>
      <c r="C1" s="1431" t="s">
        <v>1541</v>
      </c>
      <c r="D1" s="1431"/>
      <c r="E1" s="1431"/>
      <c r="F1" s="1431"/>
      <c r="G1" s="1431"/>
      <c r="H1" s="1431"/>
      <c r="I1" s="1431"/>
      <c r="J1" s="1431"/>
      <c r="K1" s="1431"/>
      <c r="L1" s="1431"/>
      <c r="M1" s="1431"/>
      <c r="N1" s="1431"/>
      <c r="O1" s="1431"/>
      <c r="P1" s="1431"/>
      <c r="Q1" s="1431"/>
      <c r="U1" s="796"/>
      <c r="AA1" s="796"/>
      <c r="AD1" s="1" t="s">
        <v>1537</v>
      </c>
      <c r="AG1" s="796"/>
      <c r="AI1" s="1269" t="s">
        <v>1541</v>
      </c>
      <c r="AM1" s="796"/>
      <c r="AQ1" s="1269" t="s">
        <v>1541</v>
      </c>
    </row>
    <row r="2" spans="1:43" s="1" customFormat="1" ht="21" hidden="1" customHeight="1" x14ac:dyDescent="0.25">
      <c r="A2" s="1431" t="s">
        <v>504</v>
      </c>
      <c r="B2" s="1431"/>
      <c r="C2" s="1431" t="s">
        <v>463</v>
      </c>
      <c r="D2" s="1431"/>
      <c r="E2" s="1431"/>
      <c r="F2" s="1431"/>
      <c r="G2" s="1431"/>
      <c r="H2" s="1431"/>
      <c r="I2" s="1431"/>
      <c r="J2" s="1431"/>
      <c r="K2" s="1431"/>
      <c r="L2" s="1431"/>
      <c r="M2" s="1431"/>
      <c r="N2" s="1431"/>
      <c r="O2" s="1431"/>
      <c r="P2" s="1431"/>
      <c r="Q2" s="1431"/>
      <c r="U2" s="796"/>
      <c r="AA2" s="796"/>
      <c r="AG2" s="796"/>
      <c r="AM2" s="796"/>
    </row>
    <row r="3" spans="1:43" ht="17.25" hidden="1" customHeight="1" x14ac:dyDescent="0.25">
      <c r="A3" s="1353" t="s">
        <v>399</v>
      </c>
      <c r="B3" s="1353"/>
      <c r="C3" s="1432" t="s">
        <v>476</v>
      </c>
      <c r="D3" s="1432"/>
      <c r="E3" s="1432"/>
      <c r="F3" s="1432"/>
      <c r="G3" s="1432"/>
      <c r="H3" s="1432"/>
      <c r="I3" s="1432"/>
      <c r="J3" s="1432"/>
      <c r="K3" s="1432"/>
      <c r="L3" s="1432"/>
      <c r="M3" s="1432"/>
      <c r="N3" s="1432"/>
      <c r="O3" s="1432"/>
      <c r="P3" s="1432"/>
      <c r="Q3" s="1432"/>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48" t="s">
        <v>1383</v>
      </c>
      <c r="B5" s="1348"/>
      <c r="C5" s="1348"/>
      <c r="D5" s="1348"/>
      <c r="E5" s="1348"/>
      <c r="F5" s="1348"/>
      <c r="G5" s="1348"/>
      <c r="H5" s="1348"/>
      <c r="I5" s="1348"/>
      <c r="J5" s="1348"/>
      <c r="K5" s="1348"/>
      <c r="L5" s="1348"/>
      <c r="M5" s="1348"/>
      <c r="N5" s="1348"/>
      <c r="O5" s="1348"/>
      <c r="P5" s="1348"/>
      <c r="Q5" s="1348"/>
      <c r="R5" s="1348"/>
      <c r="S5" s="1348"/>
      <c r="U5" s="853"/>
      <c r="AA5" s="853"/>
      <c r="AG5" s="853"/>
      <c r="AM5" s="853"/>
    </row>
    <row r="6" spans="1:43" s="1" customFormat="1" x14ac:dyDescent="0.25">
      <c r="A6" s="182"/>
      <c r="B6" s="182"/>
      <c r="C6" s="182"/>
      <c r="D6" s="182"/>
      <c r="E6" s="1433"/>
      <c r="F6" s="1433"/>
      <c r="G6" s="1433"/>
      <c r="H6" s="183"/>
      <c r="I6" s="807"/>
      <c r="J6" s="184"/>
      <c r="K6" s="1435"/>
      <c r="L6" s="1435"/>
      <c r="M6" s="1435"/>
      <c r="N6" s="183"/>
      <c r="O6" s="806"/>
      <c r="P6" s="185"/>
      <c r="Q6" s="185"/>
      <c r="R6" s="185"/>
      <c r="S6" s="185"/>
      <c r="U6" s="796"/>
      <c r="AA6" s="796"/>
      <c r="AG6" s="796"/>
      <c r="AM6" s="796"/>
    </row>
    <row r="7" spans="1:43" x14ac:dyDescent="0.25">
      <c r="B7" s="243"/>
      <c r="C7" s="244"/>
      <c r="D7" s="244"/>
      <c r="E7" s="1434"/>
      <c r="F7" s="1434"/>
      <c r="G7" s="1434"/>
      <c r="H7" s="245"/>
      <c r="I7" s="808"/>
      <c r="J7" s="246"/>
      <c r="L7" s="229"/>
      <c r="S7" s="673" t="s">
        <v>474</v>
      </c>
    </row>
    <row r="8" spans="1:43" s="7" customFormat="1" ht="21.75" customHeight="1" x14ac:dyDescent="0.25">
      <c r="A8" s="1344" t="s">
        <v>400</v>
      </c>
      <c r="B8" s="1344" t="s">
        <v>401</v>
      </c>
      <c r="C8" s="1428" t="s">
        <v>949</v>
      </c>
      <c r="D8" s="5"/>
      <c r="E8" s="5"/>
      <c r="F8" s="5"/>
      <c r="G8" s="6"/>
      <c r="H8" s="1423" t="s">
        <v>1384</v>
      </c>
      <c r="I8" s="1424"/>
      <c r="J8" s="1424"/>
      <c r="K8" s="1424"/>
      <c r="L8" s="1424"/>
      <c r="M8" s="1425"/>
      <c r="N8" s="1423" t="s">
        <v>1023</v>
      </c>
      <c r="O8" s="1424"/>
      <c r="P8" s="1424"/>
      <c r="Q8" s="1424"/>
      <c r="R8" s="1424"/>
      <c r="S8" s="1425"/>
      <c r="T8" s="1423" t="s">
        <v>950</v>
      </c>
      <c r="U8" s="1424"/>
      <c r="V8" s="1424"/>
      <c r="W8" s="1424"/>
      <c r="X8" s="1424"/>
      <c r="Y8" s="1425"/>
      <c r="Z8" s="1423" t="s">
        <v>972</v>
      </c>
      <c r="AA8" s="1424"/>
      <c r="AB8" s="1424"/>
      <c r="AC8" s="1424"/>
      <c r="AD8" s="1424"/>
      <c r="AE8" s="1425"/>
      <c r="AF8" s="1423" t="s">
        <v>971</v>
      </c>
      <c r="AG8" s="1424"/>
      <c r="AH8" s="1424"/>
      <c r="AI8" s="1424"/>
      <c r="AJ8" s="1424"/>
      <c r="AK8" s="1425"/>
      <c r="AL8" s="1423" t="s">
        <v>970</v>
      </c>
      <c r="AM8" s="1424"/>
      <c r="AN8" s="1424"/>
      <c r="AO8" s="1424"/>
      <c r="AP8" s="1424"/>
      <c r="AQ8" s="1425"/>
    </row>
    <row r="9" spans="1:43" s="7" customFormat="1" ht="15.75" customHeight="1" x14ac:dyDescent="0.25">
      <c r="A9" s="1427"/>
      <c r="B9" s="1427"/>
      <c r="C9" s="1429"/>
      <c r="D9" s="1344" t="s">
        <v>402</v>
      </c>
      <c r="E9" s="4" t="s">
        <v>403</v>
      </c>
      <c r="F9" s="5"/>
      <c r="G9" s="6"/>
      <c r="H9" s="1344" t="s">
        <v>466</v>
      </c>
      <c r="I9" s="1344" t="s">
        <v>391</v>
      </c>
      <c r="J9" s="1344" t="s">
        <v>402</v>
      </c>
      <c r="K9" s="4" t="s">
        <v>403</v>
      </c>
      <c r="L9" s="5"/>
      <c r="M9" s="6"/>
      <c r="N9" s="1344" t="s">
        <v>466</v>
      </c>
      <c r="O9" s="1344" t="s">
        <v>1385</v>
      </c>
      <c r="P9" s="1344" t="s">
        <v>402</v>
      </c>
      <c r="Q9" s="4" t="s">
        <v>403</v>
      </c>
      <c r="R9" s="5"/>
      <c r="S9" s="6"/>
      <c r="T9" s="1344" t="s">
        <v>466</v>
      </c>
      <c r="U9" s="1344" t="s">
        <v>955</v>
      </c>
      <c r="V9" s="1344" t="s">
        <v>402</v>
      </c>
      <c r="W9" s="4" t="s">
        <v>403</v>
      </c>
      <c r="X9" s="5"/>
      <c r="Y9" s="6"/>
      <c r="Z9" s="1344" t="s">
        <v>466</v>
      </c>
      <c r="AA9" s="1344" t="s">
        <v>973</v>
      </c>
      <c r="AB9" s="1344" t="s">
        <v>402</v>
      </c>
      <c r="AC9" s="4" t="s">
        <v>403</v>
      </c>
      <c r="AD9" s="5"/>
      <c r="AE9" s="6"/>
      <c r="AF9" s="1344" t="s">
        <v>466</v>
      </c>
      <c r="AG9" s="1344" t="s">
        <v>974</v>
      </c>
      <c r="AH9" s="1344" t="s">
        <v>402</v>
      </c>
      <c r="AI9" s="4" t="s">
        <v>403</v>
      </c>
      <c r="AJ9" s="5"/>
      <c r="AK9" s="6"/>
      <c r="AL9" s="1344" t="s">
        <v>466</v>
      </c>
      <c r="AM9" s="1344" t="s">
        <v>975</v>
      </c>
      <c r="AN9" s="1344" t="s">
        <v>402</v>
      </c>
      <c r="AO9" s="4" t="s">
        <v>403</v>
      </c>
      <c r="AP9" s="5"/>
      <c r="AQ9" s="6"/>
    </row>
    <row r="10" spans="1:43" s="7" customFormat="1" ht="79.5" customHeight="1" x14ac:dyDescent="0.25">
      <c r="A10" s="1426"/>
      <c r="B10" s="1426"/>
      <c r="C10" s="1430"/>
      <c r="D10" s="1346"/>
      <c r="E10" s="666" t="s">
        <v>404</v>
      </c>
      <c r="F10" s="666" t="s">
        <v>405</v>
      </c>
      <c r="G10" s="666" t="s">
        <v>469</v>
      </c>
      <c r="H10" s="1426"/>
      <c r="I10" s="1426"/>
      <c r="J10" s="1426"/>
      <c r="K10" s="666" t="s">
        <v>404</v>
      </c>
      <c r="L10" s="666" t="s">
        <v>405</v>
      </c>
      <c r="M10" s="666" t="s">
        <v>469</v>
      </c>
      <c r="N10" s="1426"/>
      <c r="O10" s="1426"/>
      <c r="P10" s="1426"/>
      <c r="Q10" s="666" t="s">
        <v>404</v>
      </c>
      <c r="R10" s="666" t="s">
        <v>405</v>
      </c>
      <c r="S10" s="666" t="s">
        <v>469</v>
      </c>
      <c r="T10" s="1426"/>
      <c r="U10" s="1426"/>
      <c r="V10" s="1426"/>
      <c r="W10" s="666" t="s">
        <v>404</v>
      </c>
      <c r="X10" s="666" t="s">
        <v>405</v>
      </c>
      <c r="Y10" s="666" t="s">
        <v>469</v>
      </c>
      <c r="Z10" s="1426"/>
      <c r="AA10" s="1426"/>
      <c r="AB10" s="1426"/>
      <c r="AC10" s="666" t="s">
        <v>404</v>
      </c>
      <c r="AD10" s="666" t="s">
        <v>405</v>
      </c>
      <c r="AE10" s="666" t="s">
        <v>469</v>
      </c>
      <c r="AF10" s="1426"/>
      <c r="AG10" s="1426"/>
      <c r="AH10" s="1426"/>
      <c r="AI10" s="666" t="s">
        <v>404</v>
      </c>
      <c r="AJ10" s="666" t="s">
        <v>405</v>
      </c>
      <c r="AK10" s="666" t="s">
        <v>469</v>
      </c>
      <c r="AL10" s="1426"/>
      <c r="AM10" s="1426"/>
      <c r="AN10" s="1426"/>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31" t="s">
        <v>1541</v>
      </c>
      <c r="D1" s="1431"/>
      <c r="E1" s="1431"/>
      <c r="F1" s="1431"/>
      <c r="G1" s="1431"/>
      <c r="H1" s="1431"/>
      <c r="I1" s="1431"/>
      <c r="J1" s="1431"/>
      <c r="AD1" s="230" t="s">
        <v>1537</v>
      </c>
      <c r="AI1" s="1269" t="s">
        <v>1541</v>
      </c>
    </row>
    <row r="2" spans="1:35" hidden="1" x14ac:dyDescent="0.25">
      <c r="A2" s="12"/>
      <c r="B2" s="558" t="s">
        <v>504</v>
      </c>
      <c r="C2" s="1431" t="s">
        <v>463</v>
      </c>
      <c r="D2" s="1431"/>
      <c r="E2" s="1431"/>
      <c r="F2" s="1431"/>
      <c r="G2" s="1431"/>
      <c r="H2" s="1431"/>
      <c r="I2" s="1431"/>
      <c r="J2" s="1431"/>
    </row>
    <row r="3" spans="1:35" hidden="1" x14ac:dyDescent="0.25">
      <c r="A3" s="12"/>
      <c r="B3" s="558" t="s">
        <v>399</v>
      </c>
      <c r="C3" s="1436" t="s">
        <v>476</v>
      </c>
      <c r="D3" s="1436"/>
      <c r="E3" s="1436"/>
      <c r="F3" s="1436"/>
      <c r="G3" s="1436"/>
      <c r="H3" s="1436"/>
      <c r="I3" s="1436"/>
      <c r="J3" s="1436"/>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36"/>
      <c r="H6" s="1436"/>
      <c r="I6" s="1436"/>
      <c r="J6" s="560"/>
    </row>
    <row r="7" spans="1:35" ht="15" customHeight="1" x14ac:dyDescent="0.25">
      <c r="A7" s="14"/>
      <c r="B7" s="1"/>
      <c r="D7" s="1436"/>
      <c r="E7" s="1436"/>
      <c r="F7" s="254"/>
      <c r="H7" s="254"/>
      <c r="I7" s="16"/>
      <c r="J7" s="1289"/>
      <c r="O7" s="561" t="s">
        <v>470</v>
      </c>
    </row>
    <row r="8" spans="1:35" s="36" customFormat="1" ht="20.25" customHeight="1" x14ac:dyDescent="0.25">
      <c r="A8" s="1351" t="s">
        <v>400</v>
      </c>
      <c r="B8" s="1344" t="s">
        <v>427</v>
      </c>
      <c r="C8" s="1437" t="s">
        <v>949</v>
      </c>
      <c r="D8" s="1438"/>
      <c r="E8" s="1439"/>
      <c r="F8" s="1440" t="s">
        <v>1387</v>
      </c>
      <c r="G8" s="1441"/>
      <c r="H8" s="1441"/>
      <c r="I8" s="1441"/>
      <c r="J8" s="1442"/>
      <c r="K8" s="1423" t="s">
        <v>1388</v>
      </c>
      <c r="L8" s="1424"/>
      <c r="M8" s="1424"/>
      <c r="N8" s="1424"/>
      <c r="O8" s="1425"/>
      <c r="P8" s="1423" t="s">
        <v>956</v>
      </c>
      <c r="Q8" s="1424"/>
      <c r="R8" s="1424"/>
      <c r="S8" s="1424"/>
      <c r="T8" s="1425"/>
      <c r="U8" s="1423" t="s">
        <v>984</v>
      </c>
      <c r="V8" s="1424"/>
      <c r="W8" s="1424"/>
      <c r="X8" s="1424"/>
      <c r="Y8" s="1425"/>
      <c r="Z8" s="1423" t="s">
        <v>986</v>
      </c>
      <c r="AA8" s="1424"/>
      <c r="AB8" s="1424"/>
      <c r="AC8" s="1424"/>
      <c r="AD8" s="1425"/>
      <c r="AE8" s="1423" t="s">
        <v>988</v>
      </c>
      <c r="AF8" s="1424"/>
      <c r="AG8" s="1424"/>
      <c r="AH8" s="1424"/>
      <c r="AI8" s="1425"/>
    </row>
    <row r="9" spans="1:35" s="36" customFormat="1" ht="87" customHeight="1" x14ac:dyDescent="0.25">
      <c r="A9" s="1352"/>
      <c r="B9" s="1352"/>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54" t="s">
        <v>1389</v>
      </c>
      <c r="B1" s="1354"/>
      <c r="C1" s="1354"/>
      <c r="D1" s="1354"/>
      <c r="E1" s="1354"/>
      <c r="F1" s="1354"/>
      <c r="G1" s="1354"/>
      <c r="H1" s="1354"/>
      <c r="I1" s="1354"/>
      <c r="J1" s="1354"/>
      <c r="K1" s="1354"/>
      <c r="L1" s="1354"/>
      <c r="M1" s="1354"/>
      <c r="N1" s="1354"/>
      <c r="O1" s="1354"/>
      <c r="P1" s="1354"/>
      <c r="Q1" s="1354"/>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44" t="s">
        <v>489</v>
      </c>
      <c r="J2" s="1444"/>
      <c r="K2" s="1444"/>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45" t="s">
        <v>453</v>
      </c>
      <c r="B3" s="1445" t="s">
        <v>454</v>
      </c>
      <c r="C3" s="1447" t="s">
        <v>959</v>
      </c>
      <c r="D3" s="1447"/>
      <c r="E3" s="1447"/>
      <c r="F3" s="1407" t="s">
        <v>1390</v>
      </c>
      <c r="G3" s="1443"/>
      <c r="H3" s="1408"/>
      <c r="I3" s="1407" t="s">
        <v>1391</v>
      </c>
      <c r="J3" s="1443"/>
      <c r="K3" s="1408"/>
      <c r="L3" s="1407" t="s">
        <v>958</v>
      </c>
      <c r="M3" s="1443"/>
      <c r="N3" s="1408"/>
      <c r="O3" s="1407" t="s">
        <v>981</v>
      </c>
      <c r="P3" s="1443"/>
      <c r="Q3" s="1408"/>
      <c r="R3" s="1407" t="s">
        <v>982</v>
      </c>
      <c r="S3" s="1443"/>
      <c r="T3" s="1408"/>
      <c r="U3" s="1407" t="s">
        <v>983</v>
      </c>
      <c r="V3" s="1443"/>
      <c r="W3" s="1408"/>
      <c r="X3" s="1407" t="s">
        <v>1392</v>
      </c>
      <c r="Y3" s="1443"/>
      <c r="Z3" s="1408"/>
      <c r="AA3" s="1407" t="s">
        <v>1393</v>
      </c>
      <c r="AB3" s="1443"/>
      <c r="AC3" s="1408"/>
      <c r="AD3" s="1407" t="s">
        <v>1394</v>
      </c>
      <c r="AE3" s="1443"/>
      <c r="AF3" s="1408"/>
      <c r="AG3" s="1407" t="s">
        <v>1633</v>
      </c>
      <c r="AH3" s="1443"/>
      <c r="AI3" s="1408"/>
      <c r="AJ3" s="1407" t="s">
        <v>1634</v>
      </c>
      <c r="AK3" s="1443"/>
      <c r="AL3" s="1408"/>
      <c r="AM3" s="1407" t="s">
        <v>1635</v>
      </c>
      <c r="AN3" s="1443"/>
      <c r="AO3" s="1408"/>
      <c r="AP3" s="1407" t="s">
        <v>1636</v>
      </c>
      <c r="AQ3" s="1443"/>
      <c r="AR3" s="1408"/>
    </row>
    <row r="4" spans="1:44" s="43" customFormat="1" x14ac:dyDescent="0.25">
      <c r="A4" s="1446"/>
      <c r="B4" s="1446"/>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U3:W3"/>
    <mergeCell ref="X3:Z3"/>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54" t="s">
        <v>1651</v>
      </c>
      <c r="B1" s="1354"/>
      <c r="C1" s="1354"/>
      <c r="D1" s="1354"/>
      <c r="E1" s="1354"/>
      <c r="F1" s="1354"/>
      <c r="G1" s="1354"/>
      <c r="H1" s="1354"/>
      <c r="I1" s="1354"/>
      <c r="J1" s="1354"/>
      <c r="K1" s="1354"/>
      <c r="L1" s="1354"/>
      <c r="M1" s="1354"/>
      <c r="N1" s="1354"/>
      <c r="O1" s="1354"/>
      <c r="P1" s="1354"/>
      <c r="Q1" s="1354"/>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44" t="s">
        <v>489</v>
      </c>
      <c r="J2" s="1444"/>
      <c r="K2" s="1444"/>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45" t="s">
        <v>453</v>
      </c>
      <c r="B3" s="1445" t="s">
        <v>454</v>
      </c>
      <c r="C3" s="1447" t="s">
        <v>959</v>
      </c>
      <c r="D3" s="1447"/>
      <c r="E3" s="1447"/>
      <c r="F3" s="1407" t="s">
        <v>1390</v>
      </c>
      <c r="G3" s="1443"/>
      <c r="H3" s="1408"/>
      <c r="I3" s="1407" t="s">
        <v>1391</v>
      </c>
      <c r="J3" s="1443"/>
      <c r="K3" s="1408"/>
      <c r="L3" s="1407" t="s">
        <v>958</v>
      </c>
      <c r="M3" s="1443"/>
      <c r="N3" s="1408"/>
      <c r="O3" s="1407" t="s">
        <v>981</v>
      </c>
      <c r="P3" s="1443"/>
      <c r="Q3" s="1408"/>
      <c r="R3" s="1407" t="s">
        <v>982</v>
      </c>
      <c r="S3" s="1443"/>
      <c r="T3" s="1408"/>
      <c r="U3" s="1407" t="s">
        <v>983</v>
      </c>
      <c r="V3" s="1443"/>
      <c r="W3" s="1408"/>
      <c r="X3" s="1407" t="s">
        <v>1392</v>
      </c>
      <c r="Y3" s="1443"/>
      <c r="Z3" s="1408"/>
      <c r="AA3" s="1407" t="s">
        <v>1393</v>
      </c>
      <c r="AB3" s="1443"/>
      <c r="AC3" s="1408"/>
      <c r="AD3" s="1407" t="s">
        <v>1394</v>
      </c>
      <c r="AE3" s="1443"/>
      <c r="AF3" s="1408"/>
      <c r="AG3" s="1407" t="s">
        <v>1633</v>
      </c>
      <c r="AH3" s="1443"/>
      <c r="AI3" s="1408"/>
      <c r="AJ3" s="1407" t="s">
        <v>1634</v>
      </c>
      <c r="AK3" s="1443"/>
      <c r="AL3" s="1408"/>
      <c r="AM3" s="1407" t="s">
        <v>1635</v>
      </c>
      <c r="AN3" s="1443"/>
      <c r="AO3" s="1408"/>
      <c r="AP3" s="1407" t="s">
        <v>1636</v>
      </c>
      <c r="AQ3" s="1443"/>
      <c r="AR3" s="1408"/>
    </row>
    <row r="4" spans="1:44" s="43" customFormat="1" x14ac:dyDescent="0.25">
      <c r="A4" s="1446"/>
      <c r="B4" s="1446"/>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58" t="s">
        <v>1395</v>
      </c>
      <c r="B1" s="1458"/>
      <c r="C1" s="1458"/>
      <c r="D1" s="1458"/>
      <c r="E1" s="1458"/>
      <c r="F1" s="1458"/>
      <c r="G1" s="1458"/>
      <c r="H1" s="1458"/>
      <c r="I1" s="1458"/>
      <c r="J1" s="1458"/>
      <c r="K1" s="1458"/>
      <c r="L1" s="1458"/>
      <c r="M1" s="1458"/>
      <c r="N1" s="1458"/>
      <c r="O1" s="1458"/>
      <c r="P1" s="1458"/>
      <c r="Q1" s="1458"/>
      <c r="R1" s="1458"/>
      <c r="S1" s="1458"/>
    </row>
    <row r="2" spans="1:20" ht="15.95" customHeight="1" x14ac:dyDescent="0.2">
      <c r="P2" s="78" t="s">
        <v>539</v>
      </c>
    </row>
    <row r="3" spans="1:20" ht="12.75" x14ac:dyDescent="0.2">
      <c r="A3" s="1459" t="s">
        <v>519</v>
      </c>
      <c r="B3" s="1448" t="s">
        <v>540</v>
      </c>
      <c r="C3" s="1448" t="s">
        <v>1023</v>
      </c>
      <c r="D3" s="1448"/>
      <c r="E3" s="1448"/>
      <c r="F3" s="1448"/>
      <c r="G3" s="1448"/>
      <c r="H3" s="1448"/>
      <c r="I3" s="1448"/>
      <c r="J3" s="1448"/>
      <c r="K3" s="1448"/>
      <c r="L3" s="1448"/>
      <c r="M3" s="1448"/>
      <c r="N3" s="1448"/>
      <c r="O3" s="1448"/>
      <c r="P3" s="1448"/>
      <c r="Q3" s="1448"/>
      <c r="R3" s="1448"/>
      <c r="S3" s="1448"/>
    </row>
    <row r="4" spans="1:20" ht="12.75" customHeight="1" x14ac:dyDescent="0.2">
      <c r="A4" s="1459"/>
      <c r="B4" s="1448"/>
      <c r="C4" s="1448" t="s">
        <v>750</v>
      </c>
      <c r="D4" s="1460" t="s">
        <v>595</v>
      </c>
      <c r="E4" s="1460"/>
      <c r="F4" s="1460"/>
      <c r="G4" s="1460"/>
      <c r="H4" s="1460"/>
      <c r="I4" s="1460"/>
      <c r="J4" s="1460"/>
      <c r="K4" s="1460"/>
      <c r="L4" s="1460"/>
      <c r="M4" s="1460"/>
      <c r="N4" s="1460"/>
      <c r="O4" s="1460"/>
      <c r="P4" s="1460"/>
      <c r="Q4" s="1450" t="s">
        <v>735</v>
      </c>
      <c r="R4" s="1451"/>
      <c r="S4" s="1452"/>
    </row>
    <row r="5" spans="1:20" ht="12.75" customHeight="1" x14ac:dyDescent="0.2">
      <c r="A5" s="1459"/>
      <c r="B5" s="1448"/>
      <c r="C5" s="1448"/>
      <c r="D5" s="1448" t="s">
        <v>235</v>
      </c>
      <c r="E5" s="1460" t="s">
        <v>541</v>
      </c>
      <c r="F5" s="1460"/>
      <c r="G5" s="1460"/>
      <c r="H5" s="1460"/>
      <c r="I5" s="1460"/>
      <c r="J5" s="1460"/>
      <c r="K5" s="1460"/>
      <c r="L5" s="1460"/>
      <c r="M5" s="1460"/>
      <c r="N5" s="1460"/>
      <c r="O5" s="1460"/>
      <c r="P5" s="1460"/>
      <c r="Q5" s="1453" t="s">
        <v>751</v>
      </c>
      <c r="R5" s="1456" t="s">
        <v>596</v>
      </c>
      <c r="S5" s="1457"/>
    </row>
    <row r="6" spans="1:20" ht="21.75" customHeight="1" x14ac:dyDescent="0.2">
      <c r="A6" s="1459"/>
      <c r="B6" s="1448"/>
      <c r="C6" s="1448"/>
      <c r="D6" s="1448"/>
      <c r="E6" s="1448" t="s">
        <v>542</v>
      </c>
      <c r="F6" s="1448" t="s">
        <v>584</v>
      </c>
      <c r="G6" s="1448" t="s">
        <v>585</v>
      </c>
      <c r="H6" s="1448" t="s">
        <v>586</v>
      </c>
      <c r="I6" s="1448" t="s">
        <v>587</v>
      </c>
      <c r="J6" s="1448" t="s">
        <v>588</v>
      </c>
      <c r="K6" s="1448" t="s">
        <v>543</v>
      </c>
      <c r="L6" s="1448" t="s">
        <v>589</v>
      </c>
      <c r="M6" s="1448" t="s">
        <v>590</v>
      </c>
      <c r="N6" s="1448" t="s">
        <v>591</v>
      </c>
      <c r="O6" s="1448" t="s">
        <v>592</v>
      </c>
      <c r="P6" s="1448" t="s">
        <v>593</v>
      </c>
      <c r="Q6" s="1454"/>
      <c r="R6" s="1453" t="s">
        <v>711</v>
      </c>
      <c r="S6" s="1453" t="s">
        <v>1487</v>
      </c>
    </row>
    <row r="7" spans="1:20" ht="98.25" customHeight="1" x14ac:dyDescent="0.2">
      <c r="A7" s="1459"/>
      <c r="B7" s="1448"/>
      <c r="C7" s="1448"/>
      <c r="D7" s="1449"/>
      <c r="E7" s="1448"/>
      <c r="F7" s="1448"/>
      <c r="G7" s="1448"/>
      <c r="H7" s="1448"/>
      <c r="I7" s="1448"/>
      <c r="J7" s="1448"/>
      <c r="K7" s="1448"/>
      <c r="L7" s="1448"/>
      <c r="M7" s="1448"/>
      <c r="N7" s="1448"/>
      <c r="O7" s="1448"/>
      <c r="P7" s="1448"/>
      <c r="Q7" s="1455"/>
      <c r="R7" s="1455"/>
      <c r="S7" s="1455"/>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63" t="s">
        <v>547</v>
      </c>
      <c r="V2" s="1463"/>
      <c r="W2" s="1463"/>
      <c r="AL2" s="16"/>
      <c r="AM2" s="1464" t="s">
        <v>547</v>
      </c>
      <c r="AN2" s="1464"/>
      <c r="AO2" s="1464"/>
    </row>
    <row r="3" spans="1:41" s="10" customFormat="1" ht="24.75" customHeight="1" x14ac:dyDescent="0.25">
      <c r="A3" s="1462" t="s">
        <v>519</v>
      </c>
      <c r="B3" s="1462" t="s">
        <v>548</v>
      </c>
      <c r="C3" s="1461" t="s">
        <v>549</v>
      </c>
      <c r="D3" s="1461"/>
      <c r="E3" s="1461"/>
      <c r="F3" s="1461" t="s">
        <v>550</v>
      </c>
      <c r="G3" s="1461"/>
      <c r="H3" s="1461"/>
      <c r="I3" s="1461" t="s">
        <v>1523</v>
      </c>
      <c r="J3" s="1461"/>
      <c r="K3" s="1461"/>
      <c r="L3" s="1461" t="s">
        <v>551</v>
      </c>
      <c r="M3" s="1461"/>
      <c r="N3" s="1461"/>
      <c r="O3" s="1461" t="s">
        <v>552</v>
      </c>
      <c r="P3" s="1461"/>
      <c r="Q3" s="1461"/>
      <c r="R3" s="1461" t="s">
        <v>553</v>
      </c>
      <c r="S3" s="1461"/>
      <c r="T3" s="1461"/>
      <c r="U3" s="1461" t="s">
        <v>554</v>
      </c>
      <c r="V3" s="1461"/>
      <c r="W3" s="1461"/>
      <c r="X3" s="1461" t="s">
        <v>555</v>
      </c>
      <c r="Y3" s="1461"/>
      <c r="Z3" s="1461"/>
      <c r="AA3" s="1461" t="s">
        <v>556</v>
      </c>
      <c r="AB3" s="1461"/>
      <c r="AC3" s="1461"/>
      <c r="AD3" s="1461" t="s">
        <v>557</v>
      </c>
      <c r="AE3" s="1461"/>
      <c r="AF3" s="1461"/>
      <c r="AG3" s="1461" t="s">
        <v>558</v>
      </c>
      <c r="AH3" s="1461"/>
      <c r="AI3" s="1461"/>
      <c r="AJ3" s="1461" t="s">
        <v>146</v>
      </c>
      <c r="AK3" s="1461"/>
      <c r="AL3" s="1461"/>
      <c r="AM3" s="1461" t="s">
        <v>559</v>
      </c>
      <c r="AN3" s="1461"/>
      <c r="AO3" s="1461"/>
    </row>
    <row r="4" spans="1:41" s="32" customFormat="1" ht="27.75" customHeight="1" x14ac:dyDescent="0.25">
      <c r="A4" s="1462"/>
      <c r="B4" s="1462"/>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 ref="AD3:AF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36" t="s">
        <v>1536</v>
      </c>
      <c r="B1" s="1436"/>
      <c r="C1" s="1436"/>
      <c r="D1" s="1436"/>
      <c r="E1" s="1436"/>
      <c r="F1" s="1436"/>
      <c r="G1" s="1436"/>
      <c r="H1" s="1436"/>
      <c r="I1" s="1436"/>
      <c r="J1" s="1436"/>
      <c r="K1" s="1436"/>
      <c r="L1" s="1436"/>
      <c r="M1" s="1436"/>
      <c r="N1" s="1436"/>
      <c r="O1" s="1436"/>
    </row>
    <row r="2" spans="1:15" ht="18.75" customHeight="1" x14ac:dyDescent="0.25">
      <c r="A2" s="63"/>
      <c r="B2" s="10"/>
      <c r="C2" s="10"/>
      <c r="D2" s="10"/>
      <c r="E2" s="10"/>
      <c r="F2" s="10"/>
      <c r="G2" s="10"/>
      <c r="H2" s="10"/>
      <c r="I2" s="10"/>
      <c r="J2" s="10"/>
      <c r="K2" s="10"/>
      <c r="L2" s="10"/>
      <c r="M2" s="1464" t="s">
        <v>0</v>
      </c>
      <c r="N2" s="1464"/>
      <c r="O2" s="1464"/>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8" t="s">
        <v>1533</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row>
    <row r="2" spans="1:29" ht="17.25" customHeight="1" x14ac:dyDescent="0.25">
      <c r="AC2" s="283" t="s">
        <v>547</v>
      </c>
    </row>
    <row r="3" spans="1:29" s="14" customFormat="1" ht="16.5" customHeight="1" x14ac:dyDescent="0.25">
      <c r="A3" s="1392" t="s">
        <v>519</v>
      </c>
      <c r="B3" s="1392" t="s">
        <v>1531</v>
      </c>
      <c r="C3" s="1392" t="s">
        <v>1530</v>
      </c>
      <c r="D3" s="1409" t="s">
        <v>1532</v>
      </c>
      <c r="E3" s="1410"/>
      <c r="F3" s="1410"/>
      <c r="G3" s="1410"/>
      <c r="H3" s="1410"/>
      <c r="I3" s="1410"/>
      <c r="J3" s="1410"/>
      <c r="K3" s="1410"/>
      <c r="L3" s="1410"/>
      <c r="M3" s="1410"/>
      <c r="N3" s="1410"/>
      <c r="O3" s="1410"/>
      <c r="P3" s="1410"/>
      <c r="Q3" s="1410"/>
      <c r="R3" s="1410"/>
      <c r="S3" s="1411"/>
      <c r="T3" s="1392" t="s">
        <v>1535</v>
      </c>
      <c r="U3" s="1407" t="s">
        <v>1534</v>
      </c>
      <c r="V3" s="1443"/>
      <c r="W3" s="1443"/>
      <c r="X3" s="1443"/>
      <c r="Y3" s="1443"/>
      <c r="Z3" s="1443"/>
      <c r="AA3" s="1443"/>
      <c r="AB3" s="1443"/>
      <c r="AC3" s="1408"/>
    </row>
    <row r="4" spans="1:29" s="14" customFormat="1" ht="15.75" customHeight="1" x14ac:dyDescent="0.25">
      <c r="A4" s="1392"/>
      <c r="B4" s="1392"/>
      <c r="C4" s="1392"/>
      <c r="D4" s="1351" t="s">
        <v>18</v>
      </c>
      <c r="E4" s="1392" t="s">
        <v>19</v>
      </c>
      <c r="F4" s="1468" t="s">
        <v>21</v>
      </c>
      <c r="G4" s="1469"/>
      <c r="H4" s="1392" t="s">
        <v>20</v>
      </c>
      <c r="I4" s="1409" t="s">
        <v>21</v>
      </c>
      <c r="J4" s="1410"/>
      <c r="K4" s="1410"/>
      <c r="L4" s="1410"/>
      <c r="M4" s="1410"/>
      <c r="N4" s="1410"/>
      <c r="O4" s="1410"/>
      <c r="P4" s="1410"/>
      <c r="Q4" s="1410"/>
      <c r="R4" s="1411"/>
      <c r="S4" s="1351" t="s">
        <v>1215</v>
      </c>
      <c r="T4" s="1392"/>
      <c r="U4" s="1447" t="s">
        <v>227</v>
      </c>
      <c r="V4" s="1447"/>
      <c r="W4" s="1447"/>
      <c r="X4" s="1447" t="s">
        <v>460</v>
      </c>
      <c r="Y4" s="1447"/>
      <c r="Z4" s="1447"/>
      <c r="AA4" s="1447"/>
      <c r="AB4" s="1392" t="s">
        <v>487</v>
      </c>
      <c r="AC4" s="1392" t="s">
        <v>1510</v>
      </c>
    </row>
    <row r="5" spans="1:29" s="14" customFormat="1" ht="15.75" customHeight="1" x14ac:dyDescent="0.25">
      <c r="A5" s="1392"/>
      <c r="B5" s="1392"/>
      <c r="C5" s="1392"/>
      <c r="D5" s="1467"/>
      <c r="E5" s="1392"/>
      <c r="F5" s="1470"/>
      <c r="G5" s="1471"/>
      <c r="H5" s="1392"/>
      <c r="I5" s="1392" t="s">
        <v>532</v>
      </c>
      <c r="J5" s="1392" t="s">
        <v>22</v>
      </c>
      <c r="K5" s="1409" t="s">
        <v>21</v>
      </c>
      <c r="L5" s="1410"/>
      <c r="M5" s="1410"/>
      <c r="N5" s="1410"/>
      <c r="O5" s="1410"/>
      <c r="P5" s="1410"/>
      <c r="Q5" s="1410"/>
      <c r="R5" s="1411"/>
      <c r="S5" s="1467"/>
      <c r="T5" s="1392"/>
      <c r="U5" s="1392" t="s">
        <v>398</v>
      </c>
      <c r="V5" s="1392" t="s">
        <v>21</v>
      </c>
      <c r="W5" s="1392"/>
      <c r="X5" s="1392" t="s">
        <v>398</v>
      </c>
      <c r="Y5" s="1447" t="s">
        <v>21</v>
      </c>
      <c r="Z5" s="1447"/>
      <c r="AA5" s="1447"/>
      <c r="AB5" s="1392"/>
      <c r="AC5" s="1392"/>
    </row>
    <row r="6" spans="1:29" s="14" customFormat="1" ht="223.5" customHeight="1" x14ac:dyDescent="0.25">
      <c r="A6" s="1392"/>
      <c r="B6" s="1392"/>
      <c r="C6" s="1392"/>
      <c r="D6" s="1352"/>
      <c r="E6" s="1392"/>
      <c r="F6" s="33" t="s">
        <v>314</v>
      </c>
      <c r="G6" s="172" t="s">
        <v>315</v>
      </c>
      <c r="H6" s="1392"/>
      <c r="I6" s="1392"/>
      <c r="J6" s="1392"/>
      <c r="K6" s="1191" t="s">
        <v>1464</v>
      </c>
      <c r="L6" s="1191" t="s">
        <v>374</v>
      </c>
      <c r="M6" s="1191" t="s">
        <v>1214</v>
      </c>
      <c r="N6" s="1190" t="s">
        <v>1649</v>
      </c>
      <c r="O6" s="1190" t="s">
        <v>1220</v>
      </c>
      <c r="P6" s="1190" t="s">
        <v>605</v>
      </c>
      <c r="Q6" s="1190" t="s">
        <v>933</v>
      </c>
      <c r="R6" s="1191" t="s">
        <v>1545</v>
      </c>
      <c r="S6" s="1352"/>
      <c r="T6" s="1392"/>
      <c r="U6" s="1392"/>
      <c r="V6" s="319" t="s">
        <v>668</v>
      </c>
      <c r="W6" s="319" t="s">
        <v>669</v>
      </c>
      <c r="X6" s="1392"/>
      <c r="Y6" s="319" t="s">
        <v>16</v>
      </c>
      <c r="Z6" s="319" t="s">
        <v>670</v>
      </c>
      <c r="AA6" s="319" t="s">
        <v>364</v>
      </c>
      <c r="AB6" s="1392"/>
      <c r="AC6" s="139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65" t="s">
        <v>28</v>
      </c>
      <c r="B20" s="146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3" t="s">
        <v>32</v>
      </c>
      <c r="B1" s="1473"/>
      <c r="C1" s="1473"/>
      <c r="D1" s="1473"/>
      <c r="E1" s="1473"/>
    </row>
    <row r="3" spans="1:5" ht="36.75" customHeight="1" x14ac:dyDescent="0.2">
      <c r="A3" s="1474" t="s">
        <v>1397</v>
      </c>
      <c r="B3" s="1475"/>
      <c r="C3" s="1475"/>
      <c r="D3" s="1475"/>
      <c r="E3" s="1475"/>
    </row>
    <row r="4" spans="1:5" x14ac:dyDescent="0.2">
      <c r="E4" s="437" t="s">
        <v>516</v>
      </c>
    </row>
    <row r="5" spans="1:5" s="438" customFormat="1" ht="31.5" customHeight="1" x14ac:dyDescent="0.25">
      <c r="A5" s="1476" t="s">
        <v>519</v>
      </c>
      <c r="B5" s="1476" t="s">
        <v>33</v>
      </c>
      <c r="C5" s="1476" t="s">
        <v>1398</v>
      </c>
      <c r="D5" s="1476" t="s">
        <v>34</v>
      </c>
      <c r="E5" s="1476"/>
    </row>
    <row r="6" spans="1:5" s="438" customFormat="1" ht="39" customHeight="1" x14ac:dyDescent="0.25">
      <c r="A6" s="1476"/>
      <c r="B6" s="1476"/>
      <c r="C6" s="1476"/>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2" t="s">
        <v>38</v>
      </c>
      <c r="B50" s="1472"/>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77" t="s">
        <v>519</v>
      </c>
      <c r="B3" s="1477" t="s">
        <v>33</v>
      </c>
      <c r="C3" s="1477" t="s">
        <v>321</v>
      </c>
      <c r="D3" s="1477"/>
      <c r="E3" s="1477"/>
      <c r="F3" s="1477"/>
      <c r="G3" s="1477"/>
      <c r="H3" s="1477"/>
      <c r="I3" s="1477"/>
      <c r="J3" s="1477"/>
      <c r="K3" s="1477"/>
      <c r="L3" s="1477"/>
      <c r="M3" s="1477"/>
      <c r="N3" s="1477"/>
      <c r="O3" s="1477" t="s">
        <v>322</v>
      </c>
      <c r="P3" s="1477"/>
      <c r="Q3" s="1477"/>
      <c r="R3" s="1477"/>
      <c r="S3" s="1477"/>
      <c r="T3" s="1477"/>
      <c r="U3" s="1477"/>
      <c r="V3" s="1477"/>
      <c r="W3" s="1477"/>
      <c r="X3" s="1477"/>
      <c r="Y3" s="1477"/>
      <c r="Z3" s="1477"/>
      <c r="AA3" s="1477" t="s">
        <v>1518</v>
      </c>
      <c r="AB3" s="1477"/>
      <c r="AC3" s="1477"/>
      <c r="AD3" s="1477"/>
      <c r="AE3" s="1477"/>
      <c r="AF3" s="1477"/>
      <c r="AG3" s="1477"/>
      <c r="AH3" s="1477"/>
      <c r="AI3" s="1477"/>
      <c r="AJ3" s="1477"/>
      <c r="AK3" s="1477"/>
      <c r="AL3" s="1477"/>
      <c r="AM3" s="1477" t="s">
        <v>323</v>
      </c>
      <c r="AN3" s="1477"/>
      <c r="AO3" s="1477"/>
      <c r="AP3" s="1477"/>
      <c r="AQ3" s="1477"/>
      <c r="AR3" s="1477"/>
      <c r="AS3" s="1477"/>
      <c r="AT3" s="1477"/>
      <c r="AU3" s="1477"/>
      <c r="AV3" s="1477"/>
      <c r="AW3" s="1477"/>
      <c r="AX3" s="1477"/>
      <c r="AY3" s="1477" t="s">
        <v>90</v>
      </c>
      <c r="AZ3" s="1477"/>
      <c r="BA3" s="1477"/>
      <c r="BB3" s="1477"/>
      <c r="BC3" s="1477"/>
      <c r="BD3" s="1477"/>
      <c r="BE3" s="1477"/>
      <c r="BF3" s="1477"/>
      <c r="BG3" s="1477"/>
      <c r="BH3" s="1477"/>
      <c r="BI3" s="1477"/>
      <c r="BJ3" s="1477"/>
      <c r="BK3" s="1477" t="s">
        <v>324</v>
      </c>
      <c r="BL3" s="1477"/>
      <c r="BM3" s="1477"/>
      <c r="BN3" s="1477"/>
      <c r="BO3" s="1477"/>
      <c r="BP3" s="1477"/>
      <c r="BQ3" s="1477"/>
      <c r="BR3" s="1477"/>
      <c r="BS3" s="1477"/>
      <c r="BT3" s="1477"/>
      <c r="BU3" s="1477"/>
      <c r="BV3" s="1477"/>
      <c r="BW3" s="1477" t="s">
        <v>54</v>
      </c>
      <c r="BX3" s="1477"/>
      <c r="BY3" s="1477"/>
      <c r="BZ3" s="1477"/>
      <c r="CA3" s="1477"/>
      <c r="CB3" s="1477"/>
      <c r="CC3" s="1477"/>
      <c r="CD3" s="1477"/>
      <c r="CE3" s="1477"/>
      <c r="CF3" s="1477"/>
      <c r="CG3" s="1477"/>
      <c r="CH3" s="1477"/>
      <c r="CI3" s="1477" t="s">
        <v>325</v>
      </c>
      <c r="CJ3" s="1477"/>
      <c r="CK3" s="1477"/>
      <c r="CL3" s="1477"/>
      <c r="CM3" s="1477"/>
      <c r="CN3" s="1477"/>
      <c r="CO3" s="1477"/>
      <c r="CP3" s="1477"/>
      <c r="CQ3" s="1477"/>
      <c r="CR3" s="1477"/>
      <c r="CS3" s="1477"/>
      <c r="CT3" s="1477"/>
      <c r="CU3" s="1477" t="s">
        <v>25</v>
      </c>
      <c r="CV3" s="1477"/>
      <c r="CW3" s="1477"/>
      <c r="CX3" s="1477"/>
      <c r="CY3" s="1477"/>
      <c r="CZ3" s="1477"/>
      <c r="DA3" s="1477"/>
      <c r="DB3" s="1477"/>
      <c r="DC3" s="1477"/>
      <c r="DD3" s="1477"/>
      <c r="DE3" s="1477"/>
      <c r="DF3" s="1477"/>
      <c r="DG3" s="1477" t="s">
        <v>26</v>
      </c>
      <c r="DH3" s="1477"/>
      <c r="DI3" s="1477"/>
      <c r="DJ3" s="1477"/>
      <c r="DK3" s="1477"/>
      <c r="DL3" s="1477"/>
      <c r="DM3" s="1477"/>
      <c r="DN3" s="1477"/>
      <c r="DO3" s="1477"/>
      <c r="DP3" s="1477"/>
      <c r="DQ3" s="1477"/>
      <c r="DR3" s="1477"/>
      <c r="DS3" s="1477" t="s">
        <v>326</v>
      </c>
      <c r="DT3" s="1477"/>
      <c r="DU3" s="1477"/>
      <c r="DV3" s="1477"/>
      <c r="DW3" s="1477"/>
      <c r="DX3" s="1477"/>
      <c r="DY3" s="1477"/>
      <c r="DZ3" s="1477"/>
      <c r="EA3" s="1477"/>
      <c r="EB3" s="1477"/>
      <c r="EC3" s="1477"/>
      <c r="ED3" s="1477"/>
      <c r="EE3" s="1477" t="s">
        <v>150</v>
      </c>
      <c r="EF3" s="1477"/>
      <c r="EG3" s="1477"/>
      <c r="EH3" s="1477"/>
      <c r="EI3" s="1477"/>
      <c r="EJ3" s="1477"/>
      <c r="EK3" s="1477"/>
      <c r="EL3" s="1477"/>
      <c r="EM3" s="1477"/>
      <c r="EN3" s="1477"/>
      <c r="EO3" s="1477"/>
      <c r="EP3" s="1477"/>
      <c r="EQ3" s="1477" t="s">
        <v>327</v>
      </c>
      <c r="ER3" s="1477"/>
      <c r="ES3" s="1477"/>
      <c r="ET3" s="1477"/>
      <c r="EU3" s="1477"/>
      <c r="EV3" s="1477"/>
      <c r="EW3" s="1477"/>
      <c r="EX3" s="1477"/>
      <c r="EY3" s="1477"/>
      <c r="EZ3" s="1477"/>
      <c r="FA3" s="1477"/>
      <c r="FB3" s="1477"/>
    </row>
    <row r="4" spans="1:162" s="846" customFormat="1" ht="25.5" customHeight="1" x14ac:dyDescent="0.25">
      <c r="A4" s="1477"/>
      <c r="B4" s="1477"/>
      <c r="C4" s="1477" t="s">
        <v>959</v>
      </c>
      <c r="D4" s="1477"/>
      <c r="E4" s="1477" t="s">
        <v>1622</v>
      </c>
      <c r="F4" s="1477"/>
      <c r="G4" s="1477" t="s">
        <v>1399</v>
      </c>
      <c r="H4" s="1477"/>
      <c r="I4" s="1477" t="s">
        <v>1391</v>
      </c>
      <c r="J4" s="1477"/>
      <c r="K4" s="1480" t="s">
        <v>307</v>
      </c>
      <c r="L4" s="1480"/>
      <c r="M4" s="1480"/>
      <c r="N4" s="1480"/>
      <c r="O4" s="1477" t="s">
        <v>959</v>
      </c>
      <c r="P4" s="1477"/>
      <c r="Q4" s="1477" t="s">
        <v>1622</v>
      </c>
      <c r="R4" s="1477"/>
      <c r="S4" s="1477" t="s">
        <v>1399</v>
      </c>
      <c r="T4" s="1477"/>
      <c r="U4" s="1477" t="s">
        <v>1391</v>
      </c>
      <c r="V4" s="1477"/>
      <c r="W4" s="1480" t="s">
        <v>307</v>
      </c>
      <c r="X4" s="1480"/>
      <c r="Y4" s="1480"/>
      <c r="Z4" s="1480"/>
      <c r="AA4" s="1477" t="s">
        <v>959</v>
      </c>
      <c r="AB4" s="1477"/>
      <c r="AC4" s="1477" t="s">
        <v>1622</v>
      </c>
      <c r="AD4" s="1477"/>
      <c r="AE4" s="1477" t="s">
        <v>1399</v>
      </c>
      <c r="AF4" s="1477"/>
      <c r="AG4" s="1477" t="s">
        <v>1391</v>
      </c>
      <c r="AH4" s="1477"/>
      <c r="AI4" s="1480" t="s">
        <v>307</v>
      </c>
      <c r="AJ4" s="1480"/>
      <c r="AK4" s="1480"/>
      <c r="AL4" s="1480"/>
      <c r="AM4" s="1477" t="s">
        <v>959</v>
      </c>
      <c r="AN4" s="1477"/>
      <c r="AO4" s="1477" t="s">
        <v>1622</v>
      </c>
      <c r="AP4" s="1477"/>
      <c r="AQ4" s="1477" t="s">
        <v>1399</v>
      </c>
      <c r="AR4" s="1477"/>
      <c r="AS4" s="1477" t="s">
        <v>1391</v>
      </c>
      <c r="AT4" s="1477"/>
      <c r="AU4" s="1480" t="s">
        <v>307</v>
      </c>
      <c r="AV4" s="1480"/>
      <c r="AW4" s="1480"/>
      <c r="AX4" s="1480"/>
      <c r="AY4" s="1477" t="s">
        <v>959</v>
      </c>
      <c r="AZ4" s="1477"/>
      <c r="BA4" s="1477" t="s">
        <v>1622</v>
      </c>
      <c r="BB4" s="1477"/>
      <c r="BC4" s="1477" t="s">
        <v>1399</v>
      </c>
      <c r="BD4" s="1477"/>
      <c r="BE4" s="1477" t="s">
        <v>1391</v>
      </c>
      <c r="BF4" s="1477"/>
      <c r="BG4" s="1480" t="s">
        <v>307</v>
      </c>
      <c r="BH4" s="1480"/>
      <c r="BI4" s="1480"/>
      <c r="BJ4" s="1480"/>
      <c r="BK4" s="1477" t="s">
        <v>959</v>
      </c>
      <c r="BL4" s="1477"/>
      <c r="BM4" s="1477" t="s">
        <v>1622</v>
      </c>
      <c r="BN4" s="1477"/>
      <c r="BO4" s="1477" t="s">
        <v>1399</v>
      </c>
      <c r="BP4" s="1477"/>
      <c r="BQ4" s="1477" t="s">
        <v>1391</v>
      </c>
      <c r="BR4" s="1477"/>
      <c r="BS4" s="1480" t="s">
        <v>307</v>
      </c>
      <c r="BT4" s="1480"/>
      <c r="BU4" s="1480"/>
      <c r="BV4" s="1480"/>
      <c r="BW4" s="1477" t="s">
        <v>959</v>
      </c>
      <c r="BX4" s="1477"/>
      <c r="BY4" s="1477" t="s">
        <v>1622</v>
      </c>
      <c r="BZ4" s="1477"/>
      <c r="CA4" s="1477" t="s">
        <v>1399</v>
      </c>
      <c r="CB4" s="1477"/>
      <c r="CC4" s="1477" t="s">
        <v>1391</v>
      </c>
      <c r="CD4" s="1477"/>
      <c r="CE4" s="1480" t="s">
        <v>307</v>
      </c>
      <c r="CF4" s="1480"/>
      <c r="CG4" s="1480"/>
      <c r="CH4" s="1480"/>
      <c r="CI4" s="1477" t="s">
        <v>959</v>
      </c>
      <c r="CJ4" s="1477"/>
      <c r="CK4" s="1477" t="s">
        <v>1622</v>
      </c>
      <c r="CL4" s="1477"/>
      <c r="CM4" s="1477" t="s">
        <v>1399</v>
      </c>
      <c r="CN4" s="1477"/>
      <c r="CO4" s="1477" t="s">
        <v>1391</v>
      </c>
      <c r="CP4" s="1477"/>
      <c r="CQ4" s="1480" t="s">
        <v>307</v>
      </c>
      <c r="CR4" s="1480"/>
      <c r="CS4" s="1480"/>
      <c r="CT4" s="1480"/>
      <c r="CU4" s="1477" t="s">
        <v>959</v>
      </c>
      <c r="CV4" s="1477"/>
      <c r="CW4" s="1477" t="s">
        <v>1622</v>
      </c>
      <c r="CX4" s="1477"/>
      <c r="CY4" s="1477" t="s">
        <v>1399</v>
      </c>
      <c r="CZ4" s="1477"/>
      <c r="DA4" s="1477" t="s">
        <v>1391</v>
      </c>
      <c r="DB4" s="1477"/>
      <c r="DC4" s="1480" t="s">
        <v>307</v>
      </c>
      <c r="DD4" s="1480"/>
      <c r="DE4" s="1480"/>
      <c r="DF4" s="1480"/>
      <c r="DG4" s="1477" t="s">
        <v>959</v>
      </c>
      <c r="DH4" s="1477"/>
      <c r="DI4" s="1477" t="s">
        <v>1622</v>
      </c>
      <c r="DJ4" s="1477"/>
      <c r="DK4" s="1477" t="s">
        <v>1399</v>
      </c>
      <c r="DL4" s="1477"/>
      <c r="DM4" s="1477" t="s">
        <v>1391</v>
      </c>
      <c r="DN4" s="1477"/>
      <c r="DO4" s="1480" t="s">
        <v>307</v>
      </c>
      <c r="DP4" s="1480"/>
      <c r="DQ4" s="1480"/>
      <c r="DR4" s="1480"/>
      <c r="DS4" s="1477" t="s">
        <v>959</v>
      </c>
      <c r="DT4" s="1477"/>
      <c r="DU4" s="1477" t="s">
        <v>1622</v>
      </c>
      <c r="DV4" s="1477"/>
      <c r="DW4" s="1477" t="s">
        <v>1399</v>
      </c>
      <c r="DX4" s="1477"/>
      <c r="DY4" s="1477" t="s">
        <v>1391</v>
      </c>
      <c r="DZ4" s="1477"/>
      <c r="EA4" s="1480" t="s">
        <v>307</v>
      </c>
      <c r="EB4" s="1480"/>
      <c r="EC4" s="1480"/>
      <c r="ED4" s="1480"/>
      <c r="EE4" s="1477" t="s">
        <v>959</v>
      </c>
      <c r="EF4" s="1477"/>
      <c r="EG4" s="1477" t="s">
        <v>1622</v>
      </c>
      <c r="EH4" s="1477"/>
      <c r="EI4" s="1477" t="s">
        <v>1399</v>
      </c>
      <c r="EJ4" s="1477"/>
      <c r="EK4" s="1477" t="s">
        <v>1391</v>
      </c>
      <c r="EL4" s="1477"/>
      <c r="EM4" s="1480" t="s">
        <v>307</v>
      </c>
      <c r="EN4" s="1480"/>
      <c r="EO4" s="1480"/>
      <c r="EP4" s="1480"/>
      <c r="EQ4" s="1477" t="s">
        <v>959</v>
      </c>
      <c r="ER4" s="1477"/>
      <c r="ES4" s="1477" t="s">
        <v>1622</v>
      </c>
      <c r="ET4" s="1477"/>
      <c r="EU4" s="1477" t="s">
        <v>1399</v>
      </c>
      <c r="EV4" s="1477"/>
      <c r="EW4" s="1477" t="s">
        <v>1391</v>
      </c>
      <c r="EX4" s="1477"/>
      <c r="EY4" s="1480" t="s">
        <v>307</v>
      </c>
      <c r="EZ4" s="1480"/>
      <c r="FA4" s="1480"/>
      <c r="FB4" s="1480"/>
      <c r="FC4" s="1477" t="s">
        <v>1623</v>
      </c>
      <c r="FD4" s="1477"/>
      <c r="FE4" s="1477"/>
      <c r="FF4" s="1477"/>
    </row>
    <row r="5" spans="1:162" s="846" customFormat="1" ht="43.5" customHeight="1" x14ac:dyDescent="0.25">
      <c r="A5" s="1477"/>
      <c r="B5" s="1477"/>
      <c r="C5" s="1477" t="s">
        <v>328</v>
      </c>
      <c r="D5" s="1392" t="s">
        <v>329</v>
      </c>
      <c r="E5" s="1477" t="s">
        <v>328</v>
      </c>
      <c r="F5" s="1392" t="s">
        <v>329</v>
      </c>
      <c r="G5" s="1477" t="s">
        <v>328</v>
      </c>
      <c r="H5" s="1392" t="s">
        <v>329</v>
      </c>
      <c r="I5" s="1477" t="s">
        <v>328</v>
      </c>
      <c r="J5" s="1392" t="s">
        <v>329</v>
      </c>
      <c r="K5" s="1392" t="s">
        <v>1403</v>
      </c>
      <c r="L5" s="1392"/>
      <c r="M5" s="1392" t="s">
        <v>1404</v>
      </c>
      <c r="N5" s="1392"/>
      <c r="O5" s="1477" t="s">
        <v>328</v>
      </c>
      <c r="P5" s="1392" t="s">
        <v>329</v>
      </c>
      <c r="Q5" s="1477" t="s">
        <v>328</v>
      </c>
      <c r="R5" s="1392" t="s">
        <v>329</v>
      </c>
      <c r="S5" s="1477" t="s">
        <v>328</v>
      </c>
      <c r="T5" s="1392" t="s">
        <v>329</v>
      </c>
      <c r="U5" s="1477" t="s">
        <v>328</v>
      </c>
      <c r="V5" s="1392" t="s">
        <v>329</v>
      </c>
      <c r="W5" s="1392" t="s">
        <v>1403</v>
      </c>
      <c r="X5" s="1392"/>
      <c r="Y5" s="1392" t="s">
        <v>1404</v>
      </c>
      <c r="Z5" s="1392"/>
      <c r="AA5" s="1477" t="s">
        <v>328</v>
      </c>
      <c r="AB5" s="1392" t="s">
        <v>329</v>
      </c>
      <c r="AC5" s="1477" t="s">
        <v>328</v>
      </c>
      <c r="AD5" s="1392" t="s">
        <v>329</v>
      </c>
      <c r="AE5" s="1477" t="s">
        <v>328</v>
      </c>
      <c r="AF5" s="1392" t="s">
        <v>329</v>
      </c>
      <c r="AG5" s="1477" t="s">
        <v>328</v>
      </c>
      <c r="AH5" s="1392" t="s">
        <v>329</v>
      </c>
      <c r="AI5" s="1392" t="s">
        <v>1403</v>
      </c>
      <c r="AJ5" s="1392"/>
      <c r="AK5" s="1392" t="s">
        <v>1404</v>
      </c>
      <c r="AL5" s="1392"/>
      <c r="AM5" s="1477" t="s">
        <v>328</v>
      </c>
      <c r="AN5" s="1392" t="s">
        <v>329</v>
      </c>
      <c r="AO5" s="1477" t="s">
        <v>328</v>
      </c>
      <c r="AP5" s="1392" t="s">
        <v>329</v>
      </c>
      <c r="AQ5" s="1477" t="s">
        <v>328</v>
      </c>
      <c r="AR5" s="1392" t="s">
        <v>329</v>
      </c>
      <c r="AS5" s="1477" t="s">
        <v>328</v>
      </c>
      <c r="AT5" s="1392" t="s">
        <v>329</v>
      </c>
      <c r="AU5" s="1392" t="s">
        <v>1403</v>
      </c>
      <c r="AV5" s="1392"/>
      <c r="AW5" s="1392" t="s">
        <v>1404</v>
      </c>
      <c r="AX5" s="1392"/>
      <c r="AY5" s="1477" t="s">
        <v>328</v>
      </c>
      <c r="AZ5" s="1392" t="s">
        <v>329</v>
      </c>
      <c r="BA5" s="1477" t="s">
        <v>328</v>
      </c>
      <c r="BB5" s="1392" t="s">
        <v>329</v>
      </c>
      <c r="BC5" s="1477" t="s">
        <v>328</v>
      </c>
      <c r="BD5" s="1392" t="s">
        <v>329</v>
      </c>
      <c r="BE5" s="1477" t="s">
        <v>328</v>
      </c>
      <c r="BF5" s="1392" t="s">
        <v>329</v>
      </c>
      <c r="BG5" s="1392" t="s">
        <v>1403</v>
      </c>
      <c r="BH5" s="1392"/>
      <c r="BI5" s="1392" t="s">
        <v>1404</v>
      </c>
      <c r="BJ5" s="1392"/>
      <c r="BK5" s="1477" t="s">
        <v>328</v>
      </c>
      <c r="BL5" s="1392" t="s">
        <v>329</v>
      </c>
      <c r="BM5" s="1477" t="s">
        <v>328</v>
      </c>
      <c r="BN5" s="1392" t="s">
        <v>329</v>
      </c>
      <c r="BO5" s="1477" t="s">
        <v>328</v>
      </c>
      <c r="BP5" s="1392" t="s">
        <v>329</v>
      </c>
      <c r="BQ5" s="1477" t="s">
        <v>328</v>
      </c>
      <c r="BR5" s="1392" t="s">
        <v>329</v>
      </c>
      <c r="BS5" s="1392" t="s">
        <v>1403</v>
      </c>
      <c r="BT5" s="1392"/>
      <c r="BU5" s="1392" t="s">
        <v>1404</v>
      </c>
      <c r="BV5" s="1392"/>
      <c r="BW5" s="1477" t="s">
        <v>328</v>
      </c>
      <c r="BX5" s="1392" t="s">
        <v>329</v>
      </c>
      <c r="BY5" s="1477" t="s">
        <v>328</v>
      </c>
      <c r="BZ5" s="1392" t="s">
        <v>329</v>
      </c>
      <c r="CA5" s="1477" t="s">
        <v>328</v>
      </c>
      <c r="CB5" s="1392" t="s">
        <v>329</v>
      </c>
      <c r="CC5" s="1477" t="s">
        <v>328</v>
      </c>
      <c r="CD5" s="1392" t="s">
        <v>329</v>
      </c>
      <c r="CE5" s="1392" t="s">
        <v>1403</v>
      </c>
      <c r="CF5" s="1392"/>
      <c r="CG5" s="1392" t="s">
        <v>1404</v>
      </c>
      <c r="CH5" s="1392"/>
      <c r="CI5" s="1477" t="s">
        <v>328</v>
      </c>
      <c r="CJ5" s="1392" t="s">
        <v>329</v>
      </c>
      <c r="CK5" s="1477" t="s">
        <v>328</v>
      </c>
      <c r="CL5" s="1392" t="s">
        <v>329</v>
      </c>
      <c r="CM5" s="1477" t="s">
        <v>328</v>
      </c>
      <c r="CN5" s="1392" t="s">
        <v>329</v>
      </c>
      <c r="CO5" s="1477" t="s">
        <v>328</v>
      </c>
      <c r="CP5" s="1392" t="s">
        <v>329</v>
      </c>
      <c r="CQ5" s="1392" t="s">
        <v>1403</v>
      </c>
      <c r="CR5" s="1392"/>
      <c r="CS5" s="1392" t="s">
        <v>1404</v>
      </c>
      <c r="CT5" s="1392"/>
      <c r="CU5" s="1477" t="s">
        <v>328</v>
      </c>
      <c r="CV5" s="1392" t="s">
        <v>329</v>
      </c>
      <c r="CW5" s="1477" t="s">
        <v>328</v>
      </c>
      <c r="CX5" s="1392" t="s">
        <v>329</v>
      </c>
      <c r="CY5" s="1477" t="s">
        <v>328</v>
      </c>
      <c r="CZ5" s="1392" t="s">
        <v>329</v>
      </c>
      <c r="DA5" s="1477" t="s">
        <v>328</v>
      </c>
      <c r="DB5" s="1392" t="s">
        <v>329</v>
      </c>
      <c r="DC5" s="1392" t="s">
        <v>1403</v>
      </c>
      <c r="DD5" s="1392"/>
      <c r="DE5" s="1392" t="s">
        <v>1404</v>
      </c>
      <c r="DF5" s="1392"/>
      <c r="DG5" s="1477" t="s">
        <v>328</v>
      </c>
      <c r="DH5" s="1392" t="s">
        <v>329</v>
      </c>
      <c r="DI5" s="1477" t="s">
        <v>328</v>
      </c>
      <c r="DJ5" s="1392" t="s">
        <v>329</v>
      </c>
      <c r="DK5" s="1477" t="s">
        <v>328</v>
      </c>
      <c r="DL5" s="1392" t="s">
        <v>329</v>
      </c>
      <c r="DM5" s="1477" t="s">
        <v>328</v>
      </c>
      <c r="DN5" s="1392" t="s">
        <v>329</v>
      </c>
      <c r="DO5" s="1392" t="s">
        <v>1403</v>
      </c>
      <c r="DP5" s="1392"/>
      <c r="DQ5" s="1392" t="s">
        <v>1404</v>
      </c>
      <c r="DR5" s="1392"/>
      <c r="DS5" s="1477" t="s">
        <v>328</v>
      </c>
      <c r="DT5" s="1392" t="s">
        <v>329</v>
      </c>
      <c r="DU5" s="1477" t="s">
        <v>328</v>
      </c>
      <c r="DV5" s="1392" t="s">
        <v>329</v>
      </c>
      <c r="DW5" s="1477" t="s">
        <v>328</v>
      </c>
      <c r="DX5" s="1392" t="s">
        <v>329</v>
      </c>
      <c r="DY5" s="1477" t="s">
        <v>328</v>
      </c>
      <c r="DZ5" s="1392" t="s">
        <v>329</v>
      </c>
      <c r="EA5" s="1392" t="s">
        <v>1403</v>
      </c>
      <c r="EB5" s="1392"/>
      <c r="EC5" s="1392" t="s">
        <v>1404</v>
      </c>
      <c r="ED5" s="1392"/>
      <c r="EE5" s="1477" t="s">
        <v>328</v>
      </c>
      <c r="EF5" s="1392" t="s">
        <v>329</v>
      </c>
      <c r="EG5" s="1477" t="s">
        <v>328</v>
      </c>
      <c r="EH5" s="1392" t="s">
        <v>329</v>
      </c>
      <c r="EI5" s="1477" t="s">
        <v>328</v>
      </c>
      <c r="EJ5" s="1392" t="s">
        <v>329</v>
      </c>
      <c r="EK5" s="1477" t="s">
        <v>328</v>
      </c>
      <c r="EL5" s="1392" t="s">
        <v>329</v>
      </c>
      <c r="EM5" s="1392" t="s">
        <v>1403</v>
      </c>
      <c r="EN5" s="1392"/>
      <c r="EO5" s="1392" t="s">
        <v>1404</v>
      </c>
      <c r="EP5" s="1392"/>
      <c r="EQ5" s="1477" t="s">
        <v>328</v>
      </c>
      <c r="ER5" s="1392" t="s">
        <v>329</v>
      </c>
      <c r="ES5" s="1477" t="s">
        <v>328</v>
      </c>
      <c r="ET5" s="1392" t="s">
        <v>329</v>
      </c>
      <c r="EU5" s="1477" t="s">
        <v>328</v>
      </c>
      <c r="EV5" s="1392" t="s">
        <v>329</v>
      </c>
      <c r="EW5" s="1477" t="s">
        <v>328</v>
      </c>
      <c r="EX5" s="1392" t="s">
        <v>329</v>
      </c>
      <c r="EY5" s="1392" t="s">
        <v>1403</v>
      </c>
      <c r="EZ5" s="1392"/>
      <c r="FA5" s="1392" t="s">
        <v>1404</v>
      </c>
      <c r="FB5" s="1392"/>
      <c r="FC5" s="1392" t="s">
        <v>1233</v>
      </c>
      <c r="FD5" s="1392" t="s">
        <v>1234</v>
      </c>
      <c r="FE5" s="1478" t="s">
        <v>1235</v>
      </c>
      <c r="FF5" s="1478" t="s">
        <v>1236</v>
      </c>
    </row>
    <row r="6" spans="1:162" s="846" customFormat="1" ht="54.75" customHeight="1" x14ac:dyDescent="0.25">
      <c r="A6" s="1477"/>
      <c r="B6" s="1477"/>
      <c r="C6" s="1477"/>
      <c r="D6" s="1392"/>
      <c r="E6" s="1477"/>
      <c r="F6" s="1392"/>
      <c r="G6" s="1477"/>
      <c r="H6" s="1392"/>
      <c r="I6" s="1477"/>
      <c r="J6" s="1392"/>
      <c r="K6" s="843" t="s">
        <v>330</v>
      </c>
      <c r="L6" s="843" t="s">
        <v>331</v>
      </c>
      <c r="M6" s="843" t="s">
        <v>330</v>
      </c>
      <c r="N6" s="843" t="s">
        <v>331</v>
      </c>
      <c r="O6" s="1477"/>
      <c r="P6" s="1392"/>
      <c r="Q6" s="1477"/>
      <c r="R6" s="1392"/>
      <c r="S6" s="1477"/>
      <c r="T6" s="1392"/>
      <c r="U6" s="1477"/>
      <c r="V6" s="1392"/>
      <c r="W6" s="843" t="s">
        <v>330</v>
      </c>
      <c r="X6" s="843" t="s">
        <v>331</v>
      </c>
      <c r="Y6" s="843" t="s">
        <v>330</v>
      </c>
      <c r="Z6" s="843" t="s">
        <v>331</v>
      </c>
      <c r="AA6" s="1477"/>
      <c r="AB6" s="1392"/>
      <c r="AC6" s="1477"/>
      <c r="AD6" s="1392"/>
      <c r="AE6" s="1477"/>
      <c r="AF6" s="1392"/>
      <c r="AG6" s="1477"/>
      <c r="AH6" s="1392"/>
      <c r="AI6" s="843" t="s">
        <v>330</v>
      </c>
      <c r="AJ6" s="843" t="s">
        <v>331</v>
      </c>
      <c r="AK6" s="843" t="s">
        <v>330</v>
      </c>
      <c r="AL6" s="843" t="s">
        <v>331</v>
      </c>
      <c r="AM6" s="1477"/>
      <c r="AN6" s="1392"/>
      <c r="AO6" s="1477"/>
      <c r="AP6" s="1392"/>
      <c r="AQ6" s="1477"/>
      <c r="AR6" s="1392"/>
      <c r="AS6" s="1477"/>
      <c r="AT6" s="1392"/>
      <c r="AU6" s="843" t="s">
        <v>330</v>
      </c>
      <c r="AV6" s="843" t="s">
        <v>331</v>
      </c>
      <c r="AW6" s="843" t="s">
        <v>330</v>
      </c>
      <c r="AX6" s="843" t="s">
        <v>331</v>
      </c>
      <c r="AY6" s="1477"/>
      <c r="AZ6" s="1392"/>
      <c r="BA6" s="1477"/>
      <c r="BB6" s="1392"/>
      <c r="BC6" s="1477"/>
      <c r="BD6" s="1392"/>
      <c r="BE6" s="1477"/>
      <c r="BF6" s="1392"/>
      <c r="BG6" s="843" t="s">
        <v>330</v>
      </c>
      <c r="BH6" s="843" t="s">
        <v>331</v>
      </c>
      <c r="BI6" s="843" t="s">
        <v>330</v>
      </c>
      <c r="BJ6" s="843" t="s">
        <v>331</v>
      </c>
      <c r="BK6" s="1477"/>
      <c r="BL6" s="1392"/>
      <c r="BM6" s="1477"/>
      <c r="BN6" s="1392"/>
      <c r="BO6" s="1477"/>
      <c r="BP6" s="1392"/>
      <c r="BQ6" s="1477"/>
      <c r="BR6" s="1392"/>
      <c r="BS6" s="843" t="s">
        <v>330</v>
      </c>
      <c r="BT6" s="843" t="s">
        <v>331</v>
      </c>
      <c r="BU6" s="843" t="s">
        <v>330</v>
      </c>
      <c r="BV6" s="843" t="s">
        <v>331</v>
      </c>
      <c r="BW6" s="1477"/>
      <c r="BX6" s="1392"/>
      <c r="BY6" s="1477"/>
      <c r="BZ6" s="1392"/>
      <c r="CA6" s="1477"/>
      <c r="CB6" s="1392"/>
      <c r="CC6" s="1477"/>
      <c r="CD6" s="1392"/>
      <c r="CE6" s="843" t="s">
        <v>330</v>
      </c>
      <c r="CF6" s="843" t="s">
        <v>331</v>
      </c>
      <c r="CG6" s="843" t="s">
        <v>330</v>
      </c>
      <c r="CH6" s="843" t="s">
        <v>331</v>
      </c>
      <c r="CI6" s="1477"/>
      <c r="CJ6" s="1392"/>
      <c r="CK6" s="1477"/>
      <c r="CL6" s="1392"/>
      <c r="CM6" s="1477"/>
      <c r="CN6" s="1392"/>
      <c r="CO6" s="1477"/>
      <c r="CP6" s="1392"/>
      <c r="CQ6" s="843" t="s">
        <v>330</v>
      </c>
      <c r="CR6" s="843" t="s">
        <v>331</v>
      </c>
      <c r="CS6" s="843" t="s">
        <v>330</v>
      </c>
      <c r="CT6" s="843" t="s">
        <v>331</v>
      </c>
      <c r="CU6" s="1477"/>
      <c r="CV6" s="1392"/>
      <c r="CW6" s="1477"/>
      <c r="CX6" s="1392"/>
      <c r="CY6" s="1477"/>
      <c r="CZ6" s="1392"/>
      <c r="DA6" s="1477"/>
      <c r="DB6" s="1392"/>
      <c r="DC6" s="843" t="s">
        <v>330</v>
      </c>
      <c r="DD6" s="843" t="s">
        <v>331</v>
      </c>
      <c r="DE6" s="843" t="s">
        <v>330</v>
      </c>
      <c r="DF6" s="843" t="s">
        <v>331</v>
      </c>
      <c r="DG6" s="1477"/>
      <c r="DH6" s="1392"/>
      <c r="DI6" s="1477"/>
      <c r="DJ6" s="1392"/>
      <c r="DK6" s="1477"/>
      <c r="DL6" s="1392"/>
      <c r="DM6" s="1477"/>
      <c r="DN6" s="1392"/>
      <c r="DO6" s="843" t="s">
        <v>330</v>
      </c>
      <c r="DP6" s="843" t="s">
        <v>331</v>
      </c>
      <c r="DQ6" s="843" t="s">
        <v>330</v>
      </c>
      <c r="DR6" s="843" t="s">
        <v>331</v>
      </c>
      <c r="DS6" s="1477"/>
      <c r="DT6" s="1392"/>
      <c r="DU6" s="1477"/>
      <c r="DV6" s="1392"/>
      <c r="DW6" s="1477"/>
      <c r="DX6" s="1392"/>
      <c r="DY6" s="1477"/>
      <c r="DZ6" s="1392"/>
      <c r="EA6" s="843" t="s">
        <v>330</v>
      </c>
      <c r="EB6" s="843" t="s">
        <v>331</v>
      </c>
      <c r="EC6" s="843" t="s">
        <v>330</v>
      </c>
      <c r="ED6" s="843" t="s">
        <v>331</v>
      </c>
      <c r="EE6" s="1477"/>
      <c r="EF6" s="1392"/>
      <c r="EG6" s="1477"/>
      <c r="EH6" s="1392"/>
      <c r="EI6" s="1477"/>
      <c r="EJ6" s="1392"/>
      <c r="EK6" s="1477"/>
      <c r="EL6" s="1392"/>
      <c r="EM6" s="843" t="s">
        <v>330</v>
      </c>
      <c r="EN6" s="843" t="s">
        <v>331</v>
      </c>
      <c r="EO6" s="843" t="s">
        <v>330</v>
      </c>
      <c r="EP6" s="843" t="s">
        <v>331</v>
      </c>
      <c r="EQ6" s="1477"/>
      <c r="ER6" s="1392"/>
      <c r="ES6" s="1477"/>
      <c r="ET6" s="1392"/>
      <c r="EU6" s="1477"/>
      <c r="EV6" s="1392"/>
      <c r="EW6" s="1477"/>
      <c r="EX6" s="1392"/>
      <c r="EY6" s="843" t="s">
        <v>330</v>
      </c>
      <c r="EZ6" s="843" t="s">
        <v>331</v>
      </c>
      <c r="FA6" s="843" t="s">
        <v>330</v>
      </c>
      <c r="FB6" s="843" t="s">
        <v>331</v>
      </c>
      <c r="FC6" s="1477"/>
      <c r="FD6" s="1392"/>
      <c r="FE6" s="1479"/>
      <c r="FF6" s="1478"/>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48" t="s">
        <v>1054</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47" t="s">
        <v>400</v>
      </c>
      <c r="B3" s="1347" t="s">
        <v>401</v>
      </c>
      <c r="C3" s="1344" t="s">
        <v>1193</v>
      </c>
      <c r="D3" s="1344" t="s">
        <v>1194</v>
      </c>
      <c r="E3" s="1344" t="s">
        <v>1195</v>
      </c>
      <c r="F3" s="1344" t="s">
        <v>1196</v>
      </c>
      <c r="G3" s="1344" t="s">
        <v>1177</v>
      </c>
      <c r="H3" s="1344" t="s">
        <v>1041</v>
      </c>
      <c r="I3" s="1344" t="s">
        <v>1042</v>
      </c>
      <c r="J3" s="1344" t="s">
        <v>1043</v>
      </c>
      <c r="K3" s="1344" t="s">
        <v>1044</v>
      </c>
      <c r="L3" s="1344" t="s">
        <v>1031</v>
      </c>
      <c r="M3" s="1347" t="s">
        <v>1049</v>
      </c>
      <c r="N3" s="1344" t="s">
        <v>1055</v>
      </c>
      <c r="O3" s="1344" t="s">
        <v>429</v>
      </c>
      <c r="P3" s="1344" t="s">
        <v>1032</v>
      </c>
      <c r="Q3" s="1344" t="s">
        <v>1033</v>
      </c>
      <c r="R3" s="1344" t="s">
        <v>947</v>
      </c>
      <c r="S3" s="1344" t="s">
        <v>1424</v>
      </c>
      <c r="T3" s="1344" t="s">
        <v>1425</v>
      </c>
      <c r="U3" s="1347" t="s">
        <v>1035</v>
      </c>
      <c r="V3" s="1344" t="s">
        <v>1056</v>
      </c>
      <c r="W3" s="1344" t="s">
        <v>429</v>
      </c>
      <c r="X3" s="1344" t="s">
        <v>1079</v>
      </c>
      <c r="Y3" s="1347" t="s">
        <v>1023</v>
      </c>
      <c r="Z3" s="1347" t="s">
        <v>950</v>
      </c>
      <c r="AA3" s="1347" t="s">
        <v>972</v>
      </c>
      <c r="AB3" s="1347" t="s">
        <v>971</v>
      </c>
      <c r="AC3" s="1347" t="s">
        <v>970</v>
      </c>
      <c r="AD3" s="1347" t="s">
        <v>1036</v>
      </c>
      <c r="AE3" s="1344" t="s">
        <v>1057</v>
      </c>
      <c r="AF3" s="1344" t="s">
        <v>429</v>
      </c>
      <c r="AG3" s="1344" t="s">
        <v>1072</v>
      </c>
    </row>
    <row r="4" spans="1:99" s="7" customFormat="1" x14ac:dyDescent="0.25">
      <c r="A4" s="1349"/>
      <c r="B4" s="1349"/>
      <c r="C4" s="1345"/>
      <c r="D4" s="1345"/>
      <c r="E4" s="1345"/>
      <c r="F4" s="1345"/>
      <c r="G4" s="1345"/>
      <c r="H4" s="1345"/>
      <c r="I4" s="1345"/>
      <c r="J4" s="1345"/>
      <c r="K4" s="1345"/>
      <c r="L4" s="1345"/>
      <c r="M4" s="1347"/>
      <c r="N4" s="1345"/>
      <c r="O4" s="1345"/>
      <c r="P4" s="1345"/>
      <c r="Q4" s="1345"/>
      <c r="R4" s="1345"/>
      <c r="S4" s="1345"/>
      <c r="T4" s="1345"/>
      <c r="U4" s="1347"/>
      <c r="V4" s="1345"/>
      <c r="W4" s="1345"/>
      <c r="X4" s="1345"/>
      <c r="Y4" s="1347"/>
      <c r="Z4" s="1347"/>
      <c r="AA4" s="1347"/>
      <c r="AB4" s="1347"/>
      <c r="AC4" s="1347"/>
      <c r="AD4" s="1347"/>
      <c r="AE4" s="1345"/>
      <c r="AF4" s="1345"/>
      <c r="AG4" s="1345"/>
    </row>
    <row r="5" spans="1:99" s="7" customFormat="1" ht="135" customHeight="1" x14ac:dyDescent="0.25">
      <c r="A5" s="1349"/>
      <c r="B5" s="1349"/>
      <c r="C5" s="1346"/>
      <c r="D5" s="1346"/>
      <c r="E5" s="1346"/>
      <c r="F5" s="1346"/>
      <c r="G5" s="1346"/>
      <c r="H5" s="1346"/>
      <c r="I5" s="1346"/>
      <c r="J5" s="1346"/>
      <c r="K5" s="1346"/>
      <c r="L5" s="1346"/>
      <c r="M5" s="1347"/>
      <c r="N5" s="1346"/>
      <c r="O5" s="1346"/>
      <c r="P5" s="1346"/>
      <c r="Q5" s="1346"/>
      <c r="R5" s="1346"/>
      <c r="S5" s="1346"/>
      <c r="T5" s="1346"/>
      <c r="U5" s="1347"/>
      <c r="V5" s="1346"/>
      <c r="W5" s="1346"/>
      <c r="X5" s="1346"/>
      <c r="Y5" s="1347"/>
      <c r="Z5" s="1347"/>
      <c r="AA5" s="1347"/>
      <c r="AB5" s="1347"/>
      <c r="AC5" s="1347"/>
      <c r="AD5" s="1347"/>
      <c r="AE5" s="1346"/>
      <c r="AF5" s="1346"/>
      <c r="AG5" s="1346"/>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0" t="s">
        <v>519</v>
      </c>
      <c r="B3" s="1492" t="s">
        <v>357</v>
      </c>
      <c r="C3" s="1486" t="s">
        <v>520</v>
      </c>
      <c r="D3" s="1487"/>
      <c r="E3" s="1487"/>
      <c r="F3" s="1487"/>
      <c r="G3" s="1487"/>
      <c r="H3" s="1487"/>
      <c r="I3" s="1487"/>
      <c r="J3" s="1488"/>
      <c r="K3" s="1486" t="s">
        <v>550</v>
      </c>
      <c r="L3" s="1487"/>
      <c r="M3" s="1487"/>
      <c r="N3" s="1487"/>
      <c r="O3" s="1487"/>
      <c r="P3" s="1487"/>
      <c r="Q3" s="1487"/>
      <c r="R3" s="1488"/>
      <c r="S3" s="1486" t="s">
        <v>1519</v>
      </c>
      <c r="T3" s="1487"/>
      <c r="U3" s="1487"/>
      <c r="V3" s="1487"/>
      <c r="W3" s="1487"/>
      <c r="X3" s="1487"/>
      <c r="Y3" s="1487"/>
      <c r="Z3" s="1488"/>
      <c r="AA3" s="1486" t="s">
        <v>551</v>
      </c>
      <c r="AB3" s="1487"/>
      <c r="AC3" s="1487"/>
      <c r="AD3" s="1487"/>
      <c r="AE3" s="1487"/>
      <c r="AF3" s="1487"/>
      <c r="AG3" s="1487"/>
      <c r="AH3" s="1488"/>
      <c r="AI3" s="1486" t="s">
        <v>552</v>
      </c>
      <c r="AJ3" s="1487"/>
      <c r="AK3" s="1487"/>
      <c r="AL3" s="1487"/>
      <c r="AM3" s="1487"/>
      <c r="AN3" s="1487"/>
      <c r="AO3" s="1487"/>
      <c r="AP3" s="1488"/>
      <c r="AQ3" s="1486" t="s">
        <v>358</v>
      </c>
      <c r="AR3" s="1487"/>
      <c r="AS3" s="1487"/>
      <c r="AT3" s="1487"/>
      <c r="AU3" s="1487"/>
      <c r="AV3" s="1487"/>
      <c r="AW3" s="1487"/>
      <c r="AX3" s="1488"/>
      <c r="AY3" s="1486" t="s">
        <v>1520</v>
      </c>
      <c r="AZ3" s="1487"/>
      <c r="BA3" s="1487"/>
      <c r="BB3" s="1487"/>
      <c r="BC3" s="1487"/>
      <c r="BD3" s="1487"/>
      <c r="BE3" s="1487"/>
      <c r="BF3" s="1488"/>
      <c r="BG3" s="1486" t="s">
        <v>359</v>
      </c>
      <c r="BH3" s="1487"/>
      <c r="BI3" s="1487"/>
      <c r="BJ3" s="1487"/>
      <c r="BK3" s="1487"/>
      <c r="BL3" s="1487"/>
      <c r="BM3" s="1487"/>
      <c r="BN3" s="1488"/>
      <c r="BO3" s="1486" t="s">
        <v>556</v>
      </c>
      <c r="BP3" s="1487"/>
      <c r="BQ3" s="1487"/>
      <c r="BR3" s="1487"/>
      <c r="BS3" s="1487"/>
      <c r="BT3" s="1487"/>
      <c r="BU3" s="1487"/>
      <c r="BV3" s="1488"/>
      <c r="BW3" s="1486" t="s">
        <v>557</v>
      </c>
      <c r="BX3" s="1487"/>
      <c r="BY3" s="1487"/>
      <c r="BZ3" s="1487"/>
      <c r="CA3" s="1487"/>
      <c r="CB3" s="1487"/>
      <c r="CC3" s="1487"/>
      <c r="CD3" s="1488"/>
      <c r="CE3" s="1486" t="s">
        <v>558</v>
      </c>
      <c r="CF3" s="1487"/>
      <c r="CG3" s="1487"/>
      <c r="CH3" s="1487"/>
      <c r="CI3" s="1487"/>
      <c r="CJ3" s="1487"/>
      <c r="CK3" s="1487"/>
      <c r="CL3" s="1488"/>
      <c r="CM3" s="1486" t="s">
        <v>1521</v>
      </c>
      <c r="CN3" s="1487"/>
      <c r="CO3" s="1487"/>
      <c r="CP3" s="1487"/>
      <c r="CQ3" s="1487"/>
      <c r="CR3" s="1487"/>
      <c r="CS3" s="1487"/>
      <c r="CT3" s="1488"/>
      <c r="CU3" s="1486" t="s">
        <v>559</v>
      </c>
      <c r="CV3" s="1487"/>
      <c r="CW3" s="1487"/>
      <c r="CX3" s="1487"/>
      <c r="CY3" s="1487"/>
      <c r="CZ3" s="1487"/>
      <c r="DA3" s="1487"/>
      <c r="DB3" s="1489"/>
    </row>
    <row r="4" spans="1:106" s="330" customFormat="1" ht="24.95" customHeight="1" x14ac:dyDescent="0.25">
      <c r="A4" s="1491"/>
      <c r="B4" s="1493"/>
      <c r="C4" s="1481" t="s">
        <v>905</v>
      </c>
      <c r="D4" s="1482"/>
      <c r="E4" s="1483"/>
      <c r="F4" s="1481" t="s">
        <v>1405</v>
      </c>
      <c r="G4" s="1482"/>
      <c r="H4" s="1483"/>
      <c r="I4" s="1484" t="s">
        <v>1406</v>
      </c>
      <c r="J4" s="1484" t="s">
        <v>1407</v>
      </c>
      <c r="K4" s="1481" t="s">
        <v>905</v>
      </c>
      <c r="L4" s="1482"/>
      <c r="M4" s="1483"/>
      <c r="N4" s="1481" t="s">
        <v>1405</v>
      </c>
      <c r="O4" s="1482"/>
      <c r="P4" s="1483"/>
      <c r="Q4" s="1484" t="s">
        <v>1406</v>
      </c>
      <c r="R4" s="1484" t="s">
        <v>1407</v>
      </c>
      <c r="S4" s="1481" t="s">
        <v>905</v>
      </c>
      <c r="T4" s="1482"/>
      <c r="U4" s="1483"/>
      <c r="V4" s="1481" t="s">
        <v>1405</v>
      </c>
      <c r="W4" s="1482"/>
      <c r="X4" s="1483"/>
      <c r="Y4" s="1484" t="s">
        <v>1406</v>
      </c>
      <c r="Z4" s="1484" t="s">
        <v>1407</v>
      </c>
      <c r="AA4" s="1481" t="s">
        <v>905</v>
      </c>
      <c r="AB4" s="1482"/>
      <c r="AC4" s="1483"/>
      <c r="AD4" s="1481" t="s">
        <v>1405</v>
      </c>
      <c r="AE4" s="1482"/>
      <c r="AF4" s="1483"/>
      <c r="AG4" s="1484" t="s">
        <v>1406</v>
      </c>
      <c r="AH4" s="1484" t="s">
        <v>1407</v>
      </c>
      <c r="AI4" s="1481" t="s">
        <v>905</v>
      </c>
      <c r="AJ4" s="1482"/>
      <c r="AK4" s="1483"/>
      <c r="AL4" s="1481" t="s">
        <v>1405</v>
      </c>
      <c r="AM4" s="1482"/>
      <c r="AN4" s="1483"/>
      <c r="AO4" s="1484" t="s">
        <v>1406</v>
      </c>
      <c r="AP4" s="1484" t="s">
        <v>1407</v>
      </c>
      <c r="AQ4" s="1481" t="s">
        <v>905</v>
      </c>
      <c r="AR4" s="1482"/>
      <c r="AS4" s="1483"/>
      <c r="AT4" s="1481" t="s">
        <v>1405</v>
      </c>
      <c r="AU4" s="1482"/>
      <c r="AV4" s="1483"/>
      <c r="AW4" s="1484" t="s">
        <v>1406</v>
      </c>
      <c r="AX4" s="1484" t="s">
        <v>1407</v>
      </c>
      <c r="AY4" s="1481" t="s">
        <v>905</v>
      </c>
      <c r="AZ4" s="1482"/>
      <c r="BA4" s="1483"/>
      <c r="BB4" s="1481" t="s">
        <v>1405</v>
      </c>
      <c r="BC4" s="1482"/>
      <c r="BD4" s="1483"/>
      <c r="BE4" s="1484" t="s">
        <v>1406</v>
      </c>
      <c r="BF4" s="1484" t="s">
        <v>1407</v>
      </c>
      <c r="BG4" s="1481" t="s">
        <v>905</v>
      </c>
      <c r="BH4" s="1482"/>
      <c r="BI4" s="1483"/>
      <c r="BJ4" s="1481" t="s">
        <v>1405</v>
      </c>
      <c r="BK4" s="1482"/>
      <c r="BL4" s="1483"/>
      <c r="BM4" s="1484" t="s">
        <v>1406</v>
      </c>
      <c r="BN4" s="1484" t="s">
        <v>1407</v>
      </c>
      <c r="BO4" s="1481" t="s">
        <v>905</v>
      </c>
      <c r="BP4" s="1482"/>
      <c r="BQ4" s="1483"/>
      <c r="BR4" s="1481" t="s">
        <v>1405</v>
      </c>
      <c r="BS4" s="1482"/>
      <c r="BT4" s="1483"/>
      <c r="BU4" s="1484" t="s">
        <v>1406</v>
      </c>
      <c r="BV4" s="1484" t="s">
        <v>1407</v>
      </c>
      <c r="BW4" s="1481" t="s">
        <v>905</v>
      </c>
      <c r="BX4" s="1482"/>
      <c r="BY4" s="1483"/>
      <c r="BZ4" s="1481" t="s">
        <v>1405</v>
      </c>
      <c r="CA4" s="1482"/>
      <c r="CB4" s="1483"/>
      <c r="CC4" s="1484" t="s">
        <v>1406</v>
      </c>
      <c r="CD4" s="1484" t="s">
        <v>1407</v>
      </c>
      <c r="CE4" s="1481" t="s">
        <v>905</v>
      </c>
      <c r="CF4" s="1482"/>
      <c r="CG4" s="1483"/>
      <c r="CH4" s="1481" t="s">
        <v>1405</v>
      </c>
      <c r="CI4" s="1482"/>
      <c r="CJ4" s="1483"/>
      <c r="CK4" s="1484" t="s">
        <v>1406</v>
      </c>
      <c r="CL4" s="1484" t="s">
        <v>1407</v>
      </c>
      <c r="CM4" s="1481" t="s">
        <v>905</v>
      </c>
      <c r="CN4" s="1482"/>
      <c r="CO4" s="1483"/>
      <c r="CP4" s="1481" t="s">
        <v>1405</v>
      </c>
      <c r="CQ4" s="1482"/>
      <c r="CR4" s="1483"/>
      <c r="CS4" s="1484" t="s">
        <v>1406</v>
      </c>
      <c r="CT4" s="1484" t="s">
        <v>1407</v>
      </c>
      <c r="CU4" s="1481" t="s">
        <v>905</v>
      </c>
      <c r="CV4" s="1482"/>
      <c r="CW4" s="1483"/>
      <c r="CX4" s="1481" t="s">
        <v>1405</v>
      </c>
      <c r="CY4" s="1482"/>
      <c r="CZ4" s="1483"/>
      <c r="DA4" s="1484" t="s">
        <v>1406</v>
      </c>
      <c r="DB4" s="1484" t="s">
        <v>1407</v>
      </c>
    </row>
    <row r="5" spans="1:106" s="330" customFormat="1" ht="116.25" customHeight="1" x14ac:dyDescent="0.25">
      <c r="A5" s="1491"/>
      <c r="B5" s="1493"/>
      <c r="C5" s="331" t="s">
        <v>582</v>
      </c>
      <c r="D5" s="331" t="s">
        <v>1474</v>
      </c>
      <c r="E5" s="331" t="s">
        <v>1384</v>
      </c>
      <c r="F5" s="331" t="s">
        <v>583</v>
      </c>
      <c r="G5" s="331" t="s">
        <v>1490</v>
      </c>
      <c r="H5" s="331" t="s">
        <v>1475</v>
      </c>
      <c r="I5" s="1485"/>
      <c r="J5" s="1485"/>
      <c r="K5" s="331" t="s">
        <v>582</v>
      </c>
      <c r="L5" s="331" t="s">
        <v>1474</v>
      </c>
      <c r="M5" s="331" t="s">
        <v>1384</v>
      </c>
      <c r="N5" s="331" t="s">
        <v>583</v>
      </c>
      <c r="O5" s="331" t="s">
        <v>1490</v>
      </c>
      <c r="P5" s="331" t="s">
        <v>1475</v>
      </c>
      <c r="Q5" s="1485"/>
      <c r="R5" s="1485"/>
      <c r="S5" s="331" t="s">
        <v>582</v>
      </c>
      <c r="T5" s="331" t="s">
        <v>1474</v>
      </c>
      <c r="U5" s="331" t="s">
        <v>1384</v>
      </c>
      <c r="V5" s="331" t="s">
        <v>583</v>
      </c>
      <c r="W5" s="331" t="s">
        <v>1490</v>
      </c>
      <c r="X5" s="331" t="s">
        <v>1475</v>
      </c>
      <c r="Y5" s="1485"/>
      <c r="Z5" s="1485"/>
      <c r="AA5" s="331" t="s">
        <v>582</v>
      </c>
      <c r="AB5" s="331" t="s">
        <v>1474</v>
      </c>
      <c r="AC5" s="331" t="s">
        <v>1384</v>
      </c>
      <c r="AD5" s="331" t="s">
        <v>583</v>
      </c>
      <c r="AE5" s="331" t="s">
        <v>1490</v>
      </c>
      <c r="AF5" s="331" t="s">
        <v>1475</v>
      </c>
      <c r="AG5" s="1485"/>
      <c r="AH5" s="1485"/>
      <c r="AI5" s="331" t="s">
        <v>582</v>
      </c>
      <c r="AJ5" s="331" t="s">
        <v>1474</v>
      </c>
      <c r="AK5" s="331" t="s">
        <v>1384</v>
      </c>
      <c r="AL5" s="331" t="s">
        <v>583</v>
      </c>
      <c r="AM5" s="331" t="s">
        <v>1490</v>
      </c>
      <c r="AN5" s="331" t="s">
        <v>1475</v>
      </c>
      <c r="AO5" s="1485"/>
      <c r="AP5" s="1485"/>
      <c r="AQ5" s="331" t="s">
        <v>582</v>
      </c>
      <c r="AR5" s="331" t="s">
        <v>1474</v>
      </c>
      <c r="AS5" s="331" t="s">
        <v>1384</v>
      </c>
      <c r="AT5" s="331" t="s">
        <v>583</v>
      </c>
      <c r="AU5" s="331" t="s">
        <v>1490</v>
      </c>
      <c r="AV5" s="331" t="s">
        <v>1475</v>
      </c>
      <c r="AW5" s="1485"/>
      <c r="AX5" s="1485"/>
      <c r="AY5" s="331" t="s">
        <v>582</v>
      </c>
      <c r="AZ5" s="331" t="s">
        <v>1474</v>
      </c>
      <c r="BA5" s="331" t="s">
        <v>1384</v>
      </c>
      <c r="BB5" s="331" t="s">
        <v>583</v>
      </c>
      <c r="BC5" s="331" t="s">
        <v>1490</v>
      </c>
      <c r="BD5" s="331" t="s">
        <v>1475</v>
      </c>
      <c r="BE5" s="1485"/>
      <c r="BF5" s="1485"/>
      <c r="BG5" s="331" t="s">
        <v>582</v>
      </c>
      <c r="BH5" s="331" t="s">
        <v>1474</v>
      </c>
      <c r="BI5" s="331" t="s">
        <v>1384</v>
      </c>
      <c r="BJ5" s="331" t="s">
        <v>583</v>
      </c>
      <c r="BK5" s="331" t="s">
        <v>1490</v>
      </c>
      <c r="BL5" s="331" t="s">
        <v>1475</v>
      </c>
      <c r="BM5" s="1485"/>
      <c r="BN5" s="1485"/>
      <c r="BO5" s="331" t="s">
        <v>582</v>
      </c>
      <c r="BP5" s="331" t="s">
        <v>1474</v>
      </c>
      <c r="BQ5" s="331" t="s">
        <v>1384</v>
      </c>
      <c r="BR5" s="331" t="s">
        <v>583</v>
      </c>
      <c r="BS5" s="331" t="s">
        <v>1490</v>
      </c>
      <c r="BT5" s="331" t="s">
        <v>1475</v>
      </c>
      <c r="BU5" s="1485"/>
      <c r="BV5" s="1485"/>
      <c r="BW5" s="331" t="s">
        <v>582</v>
      </c>
      <c r="BX5" s="331" t="s">
        <v>1474</v>
      </c>
      <c r="BY5" s="331" t="s">
        <v>1384</v>
      </c>
      <c r="BZ5" s="331" t="s">
        <v>583</v>
      </c>
      <c r="CA5" s="331" t="s">
        <v>1490</v>
      </c>
      <c r="CB5" s="331" t="s">
        <v>1475</v>
      </c>
      <c r="CC5" s="1485"/>
      <c r="CD5" s="1485"/>
      <c r="CE5" s="331" t="s">
        <v>582</v>
      </c>
      <c r="CF5" s="331" t="s">
        <v>1474</v>
      </c>
      <c r="CG5" s="331" t="s">
        <v>1384</v>
      </c>
      <c r="CH5" s="331" t="s">
        <v>583</v>
      </c>
      <c r="CI5" s="331" t="s">
        <v>1490</v>
      </c>
      <c r="CJ5" s="331" t="s">
        <v>1475</v>
      </c>
      <c r="CK5" s="1485"/>
      <c r="CL5" s="1485"/>
      <c r="CM5" s="331" t="s">
        <v>582</v>
      </c>
      <c r="CN5" s="331" t="s">
        <v>1474</v>
      </c>
      <c r="CO5" s="331" t="s">
        <v>1384</v>
      </c>
      <c r="CP5" s="331" t="s">
        <v>583</v>
      </c>
      <c r="CQ5" s="331" t="s">
        <v>1490</v>
      </c>
      <c r="CR5" s="331" t="s">
        <v>1475</v>
      </c>
      <c r="CS5" s="1485"/>
      <c r="CT5" s="1485"/>
      <c r="CU5" s="331" t="s">
        <v>582</v>
      </c>
      <c r="CV5" s="331" t="s">
        <v>1474</v>
      </c>
      <c r="CW5" s="331" t="s">
        <v>1384</v>
      </c>
      <c r="CX5" s="331" t="s">
        <v>583</v>
      </c>
      <c r="CY5" s="331" t="s">
        <v>1490</v>
      </c>
      <c r="CZ5" s="331" t="s">
        <v>1475</v>
      </c>
      <c r="DA5" s="1485"/>
      <c r="DB5" s="1485"/>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494" t="s">
        <v>475</v>
      </c>
      <c r="E1" s="1494"/>
      <c r="F1" s="1494"/>
      <c r="G1" s="1494"/>
      <c r="H1" s="1494"/>
      <c r="I1" s="1494"/>
      <c r="J1" s="1494"/>
      <c r="K1" s="1494"/>
      <c r="L1" s="1494"/>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494" t="s">
        <v>463</v>
      </c>
      <c r="E2" s="1494"/>
      <c r="F2" s="1494"/>
      <c r="G2" s="1494"/>
      <c r="H2" s="1494"/>
      <c r="I2" s="1494"/>
      <c r="J2" s="1494"/>
      <c r="K2" s="1494"/>
      <c r="L2" s="1494"/>
      <c r="M2" s="295"/>
      <c r="N2" s="295"/>
      <c r="O2" s="295"/>
      <c r="P2" s="295"/>
    </row>
    <row r="3" spans="1:99" hidden="1" x14ac:dyDescent="0.25">
      <c r="A3" s="293"/>
      <c r="B3" s="293"/>
      <c r="C3" s="294" t="s">
        <v>399</v>
      </c>
      <c r="D3" s="1433" t="s">
        <v>476</v>
      </c>
      <c r="E3" s="1433"/>
      <c r="F3" s="1433"/>
      <c r="G3" s="1433"/>
      <c r="H3" s="1433"/>
      <c r="I3" s="1433"/>
      <c r="J3" s="1433"/>
      <c r="K3" s="1433"/>
      <c r="L3" s="1433"/>
      <c r="M3" s="295"/>
      <c r="N3" s="295"/>
      <c r="O3" s="295"/>
      <c r="P3" s="295"/>
    </row>
    <row r="4" spans="1:99" ht="40.5" customHeight="1" x14ac:dyDescent="0.25">
      <c r="A4" s="1495" t="s">
        <v>1542</v>
      </c>
      <c r="B4" s="1495"/>
      <c r="C4" s="1496"/>
      <c r="D4" s="1496"/>
      <c r="E4" s="1496"/>
      <c r="F4" s="1496"/>
      <c r="G4" s="1496"/>
      <c r="H4" s="1496"/>
      <c r="I4" s="1496"/>
      <c r="J4" s="1496"/>
      <c r="K4" s="1496"/>
      <c r="L4" s="1496"/>
      <c r="M4" s="1496"/>
      <c r="N4" s="1496"/>
      <c r="O4" s="1496"/>
      <c r="P4" s="1496"/>
    </row>
    <row r="5" spans="1:99" ht="18" customHeight="1" x14ac:dyDescent="0.25">
      <c r="D5" s="297"/>
      <c r="E5" s="297"/>
      <c r="F5" s="297"/>
      <c r="G5" s="297"/>
      <c r="H5" s="297"/>
      <c r="I5" s="297"/>
      <c r="J5" s="297"/>
      <c r="K5" s="297"/>
      <c r="L5" s="297"/>
      <c r="M5" s="297"/>
      <c r="N5" s="297"/>
      <c r="P5" s="297"/>
    </row>
    <row r="6" spans="1:99" s="298" customFormat="1" ht="15.75" customHeight="1" x14ac:dyDescent="0.25">
      <c r="A6" s="1497" t="s">
        <v>1</v>
      </c>
      <c r="B6" s="1498" t="s">
        <v>1</v>
      </c>
      <c r="C6" s="1497" t="s">
        <v>517</v>
      </c>
      <c r="D6" s="1497" t="s">
        <v>404</v>
      </c>
      <c r="E6" s="1497" t="s">
        <v>365</v>
      </c>
      <c r="F6" s="1497" t="s">
        <v>1522</v>
      </c>
      <c r="G6" s="1497" t="s">
        <v>323</v>
      </c>
      <c r="H6" s="1497" t="s">
        <v>90</v>
      </c>
      <c r="I6" s="1497" t="s">
        <v>324</v>
      </c>
      <c r="J6" s="1497" t="s">
        <v>366</v>
      </c>
      <c r="K6" s="1497" t="s">
        <v>367</v>
      </c>
      <c r="L6" s="1497" t="s">
        <v>25</v>
      </c>
      <c r="M6" s="1497" t="s">
        <v>26</v>
      </c>
      <c r="N6" s="1497" t="s">
        <v>326</v>
      </c>
      <c r="O6" s="1497" t="s">
        <v>147</v>
      </c>
      <c r="P6" s="1497" t="s">
        <v>327</v>
      </c>
    </row>
    <row r="7" spans="1:99" s="298" customFormat="1" ht="38.25" customHeight="1" x14ac:dyDescent="0.25">
      <c r="A7" s="1497"/>
      <c r="B7" s="1499"/>
      <c r="C7" s="1497"/>
      <c r="D7" s="1497"/>
      <c r="E7" s="1497"/>
      <c r="F7" s="1497"/>
      <c r="G7" s="1497"/>
      <c r="H7" s="1497"/>
      <c r="I7" s="1497"/>
      <c r="J7" s="1497"/>
      <c r="K7" s="1497"/>
      <c r="L7" s="1497"/>
      <c r="M7" s="1497"/>
      <c r="N7" s="1497"/>
      <c r="O7" s="1497"/>
      <c r="P7" s="1497"/>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63" t="s">
        <v>547</v>
      </c>
      <c r="V2" s="1463"/>
      <c r="W2" s="1463"/>
      <c r="AL2" s="16"/>
      <c r="AM2" s="1464" t="s">
        <v>547</v>
      </c>
      <c r="AN2" s="1464"/>
      <c r="AO2" s="1464"/>
    </row>
    <row r="3" spans="1:99" s="10" customFormat="1" ht="24.75" customHeight="1" x14ac:dyDescent="0.25">
      <c r="A3" s="1462" t="s">
        <v>519</v>
      </c>
      <c r="B3" s="1462" t="s">
        <v>548</v>
      </c>
      <c r="C3" s="1461" t="s">
        <v>549</v>
      </c>
      <c r="D3" s="1461"/>
      <c r="E3" s="1461"/>
      <c r="F3" s="1461" t="s">
        <v>550</v>
      </c>
      <c r="G3" s="1461"/>
      <c r="H3" s="1461"/>
      <c r="I3" s="1461" t="s">
        <v>1523</v>
      </c>
      <c r="J3" s="1461"/>
      <c r="K3" s="1461"/>
      <c r="L3" s="1461" t="s">
        <v>551</v>
      </c>
      <c r="M3" s="1461"/>
      <c r="N3" s="1461"/>
      <c r="O3" s="1461" t="s">
        <v>552</v>
      </c>
      <c r="P3" s="1461"/>
      <c r="Q3" s="1461"/>
      <c r="R3" s="1461" t="s">
        <v>553</v>
      </c>
      <c r="S3" s="1461"/>
      <c r="T3" s="1461"/>
      <c r="U3" s="1461" t="s">
        <v>554</v>
      </c>
      <c r="V3" s="1461"/>
      <c r="W3" s="1461"/>
      <c r="X3" s="1461" t="s">
        <v>555</v>
      </c>
      <c r="Y3" s="1461"/>
      <c r="Z3" s="1461"/>
      <c r="AA3" s="1461" t="s">
        <v>556</v>
      </c>
      <c r="AB3" s="1461"/>
      <c r="AC3" s="1461"/>
      <c r="AD3" s="1461" t="s">
        <v>557</v>
      </c>
      <c r="AE3" s="1461"/>
      <c r="AF3" s="1461"/>
      <c r="AG3" s="1461" t="s">
        <v>558</v>
      </c>
      <c r="AH3" s="1461"/>
      <c r="AI3" s="1461"/>
      <c r="AJ3" s="1461" t="s">
        <v>146</v>
      </c>
      <c r="AK3" s="1461"/>
      <c r="AL3" s="1461"/>
      <c r="AM3" s="1461" t="s">
        <v>559</v>
      </c>
      <c r="AN3" s="1461"/>
      <c r="AO3" s="1461"/>
    </row>
    <row r="4" spans="1:99" s="32" customFormat="1" ht="27.75" customHeight="1" x14ac:dyDescent="0.25">
      <c r="A4" s="1462"/>
      <c r="B4" s="1462"/>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0" t="s">
        <v>519</v>
      </c>
      <c r="B3" s="1492" t="s">
        <v>357</v>
      </c>
      <c r="C3" s="1486" t="s">
        <v>520</v>
      </c>
      <c r="D3" s="1487"/>
      <c r="E3" s="1487"/>
      <c r="F3" s="1487"/>
      <c r="G3" s="1487"/>
      <c r="H3" s="1487"/>
      <c r="I3" s="1487"/>
      <c r="J3" s="1488"/>
      <c r="K3" s="1486" t="s">
        <v>550</v>
      </c>
      <c r="L3" s="1487"/>
      <c r="M3" s="1487"/>
      <c r="N3" s="1487"/>
      <c r="O3" s="1487"/>
      <c r="P3" s="1487"/>
      <c r="Q3" s="1487"/>
      <c r="R3" s="1488"/>
      <c r="S3" s="1486" t="s">
        <v>1519</v>
      </c>
      <c r="T3" s="1487"/>
      <c r="U3" s="1487"/>
      <c r="V3" s="1487"/>
      <c r="W3" s="1487"/>
      <c r="X3" s="1487"/>
      <c r="Y3" s="1487"/>
      <c r="Z3" s="1488"/>
      <c r="AA3" s="1486" t="s">
        <v>551</v>
      </c>
      <c r="AB3" s="1487"/>
      <c r="AC3" s="1487"/>
      <c r="AD3" s="1487"/>
      <c r="AE3" s="1487"/>
      <c r="AF3" s="1487"/>
      <c r="AG3" s="1487"/>
      <c r="AH3" s="1488"/>
      <c r="AI3" s="1486" t="s">
        <v>552</v>
      </c>
      <c r="AJ3" s="1487"/>
      <c r="AK3" s="1487"/>
      <c r="AL3" s="1487"/>
      <c r="AM3" s="1487"/>
      <c r="AN3" s="1487"/>
      <c r="AO3" s="1487"/>
      <c r="AP3" s="1488"/>
      <c r="AQ3" s="1486" t="s">
        <v>358</v>
      </c>
      <c r="AR3" s="1487"/>
      <c r="AS3" s="1487"/>
      <c r="AT3" s="1487"/>
      <c r="AU3" s="1487"/>
      <c r="AV3" s="1487"/>
      <c r="AW3" s="1487"/>
      <c r="AX3" s="1488"/>
      <c r="AY3" s="1486" t="s">
        <v>1520</v>
      </c>
      <c r="AZ3" s="1487"/>
      <c r="BA3" s="1487"/>
      <c r="BB3" s="1487"/>
      <c r="BC3" s="1487"/>
      <c r="BD3" s="1487"/>
      <c r="BE3" s="1487"/>
      <c r="BF3" s="1488"/>
      <c r="BG3" s="1486" t="s">
        <v>359</v>
      </c>
      <c r="BH3" s="1487"/>
      <c r="BI3" s="1487"/>
      <c r="BJ3" s="1487"/>
      <c r="BK3" s="1487"/>
      <c r="BL3" s="1487"/>
      <c r="BM3" s="1487"/>
      <c r="BN3" s="1488"/>
      <c r="BO3" s="1486" t="s">
        <v>556</v>
      </c>
      <c r="BP3" s="1487"/>
      <c r="BQ3" s="1487"/>
      <c r="BR3" s="1487"/>
      <c r="BS3" s="1487"/>
      <c r="BT3" s="1487"/>
      <c r="BU3" s="1487"/>
      <c r="BV3" s="1488"/>
      <c r="BW3" s="1486" t="s">
        <v>557</v>
      </c>
      <c r="BX3" s="1487"/>
      <c r="BY3" s="1487"/>
      <c r="BZ3" s="1487"/>
      <c r="CA3" s="1487"/>
      <c r="CB3" s="1487"/>
      <c r="CC3" s="1487"/>
      <c r="CD3" s="1488"/>
      <c r="CE3" s="1486" t="s">
        <v>558</v>
      </c>
      <c r="CF3" s="1487"/>
      <c r="CG3" s="1487"/>
      <c r="CH3" s="1487"/>
      <c r="CI3" s="1487"/>
      <c r="CJ3" s="1487"/>
      <c r="CK3" s="1487"/>
      <c r="CL3" s="1488"/>
      <c r="CM3" s="1486" t="s">
        <v>1521</v>
      </c>
      <c r="CN3" s="1487"/>
      <c r="CO3" s="1487"/>
      <c r="CP3" s="1487"/>
      <c r="CQ3" s="1487"/>
      <c r="CR3" s="1487"/>
      <c r="CS3" s="1487"/>
      <c r="CT3" s="1488"/>
      <c r="CU3" s="1486" t="s">
        <v>559</v>
      </c>
      <c r="CV3" s="1487"/>
      <c r="CW3" s="1487"/>
      <c r="CX3" s="1487"/>
      <c r="CY3" s="1487"/>
      <c r="CZ3" s="1487"/>
      <c r="DA3" s="1487"/>
      <c r="DB3" s="1489"/>
    </row>
    <row r="4" spans="1:106" s="330" customFormat="1" ht="24.95" customHeight="1" x14ac:dyDescent="0.25">
      <c r="A4" s="1491"/>
      <c r="B4" s="1493"/>
      <c r="C4" s="1481" t="s">
        <v>905</v>
      </c>
      <c r="D4" s="1482"/>
      <c r="E4" s="1483"/>
      <c r="F4" s="1481" t="s">
        <v>1405</v>
      </c>
      <c r="G4" s="1482"/>
      <c r="H4" s="1483"/>
      <c r="I4" s="1484" t="s">
        <v>1406</v>
      </c>
      <c r="J4" s="1484" t="s">
        <v>1407</v>
      </c>
      <c r="K4" s="1481" t="s">
        <v>905</v>
      </c>
      <c r="L4" s="1482"/>
      <c r="M4" s="1483"/>
      <c r="N4" s="1481" t="s">
        <v>1405</v>
      </c>
      <c r="O4" s="1482"/>
      <c r="P4" s="1483"/>
      <c r="Q4" s="1484" t="s">
        <v>1406</v>
      </c>
      <c r="R4" s="1484" t="s">
        <v>1407</v>
      </c>
      <c r="S4" s="1481" t="s">
        <v>905</v>
      </c>
      <c r="T4" s="1482"/>
      <c r="U4" s="1483"/>
      <c r="V4" s="1481" t="s">
        <v>1405</v>
      </c>
      <c r="W4" s="1482"/>
      <c r="X4" s="1483"/>
      <c r="Y4" s="1484" t="s">
        <v>1406</v>
      </c>
      <c r="Z4" s="1484" t="s">
        <v>1407</v>
      </c>
      <c r="AA4" s="1481" t="s">
        <v>905</v>
      </c>
      <c r="AB4" s="1482"/>
      <c r="AC4" s="1483"/>
      <c r="AD4" s="1481" t="s">
        <v>1405</v>
      </c>
      <c r="AE4" s="1482"/>
      <c r="AF4" s="1483"/>
      <c r="AG4" s="1484" t="s">
        <v>1406</v>
      </c>
      <c r="AH4" s="1484" t="s">
        <v>1407</v>
      </c>
      <c r="AI4" s="1481" t="s">
        <v>905</v>
      </c>
      <c r="AJ4" s="1482"/>
      <c r="AK4" s="1483"/>
      <c r="AL4" s="1481" t="s">
        <v>1405</v>
      </c>
      <c r="AM4" s="1482"/>
      <c r="AN4" s="1483"/>
      <c r="AO4" s="1484" t="s">
        <v>1406</v>
      </c>
      <c r="AP4" s="1484" t="s">
        <v>1407</v>
      </c>
      <c r="AQ4" s="1481" t="s">
        <v>905</v>
      </c>
      <c r="AR4" s="1482"/>
      <c r="AS4" s="1483"/>
      <c r="AT4" s="1481" t="s">
        <v>1405</v>
      </c>
      <c r="AU4" s="1482"/>
      <c r="AV4" s="1483"/>
      <c r="AW4" s="1484" t="s">
        <v>1406</v>
      </c>
      <c r="AX4" s="1484" t="s">
        <v>1407</v>
      </c>
      <c r="AY4" s="1481" t="s">
        <v>905</v>
      </c>
      <c r="AZ4" s="1482"/>
      <c r="BA4" s="1483"/>
      <c r="BB4" s="1481" t="s">
        <v>1405</v>
      </c>
      <c r="BC4" s="1482"/>
      <c r="BD4" s="1483"/>
      <c r="BE4" s="1484" t="s">
        <v>1406</v>
      </c>
      <c r="BF4" s="1484" t="s">
        <v>1407</v>
      </c>
      <c r="BG4" s="1481" t="s">
        <v>905</v>
      </c>
      <c r="BH4" s="1482"/>
      <c r="BI4" s="1483"/>
      <c r="BJ4" s="1481" t="s">
        <v>1405</v>
      </c>
      <c r="BK4" s="1482"/>
      <c r="BL4" s="1483"/>
      <c r="BM4" s="1484" t="s">
        <v>1406</v>
      </c>
      <c r="BN4" s="1484" t="s">
        <v>1407</v>
      </c>
      <c r="BO4" s="1481" t="s">
        <v>905</v>
      </c>
      <c r="BP4" s="1482"/>
      <c r="BQ4" s="1483"/>
      <c r="BR4" s="1481" t="s">
        <v>1405</v>
      </c>
      <c r="BS4" s="1482"/>
      <c r="BT4" s="1483"/>
      <c r="BU4" s="1484" t="s">
        <v>1406</v>
      </c>
      <c r="BV4" s="1484" t="s">
        <v>1407</v>
      </c>
      <c r="BW4" s="1481" t="s">
        <v>905</v>
      </c>
      <c r="BX4" s="1482"/>
      <c r="BY4" s="1483"/>
      <c r="BZ4" s="1481" t="s">
        <v>1405</v>
      </c>
      <c r="CA4" s="1482"/>
      <c r="CB4" s="1483"/>
      <c r="CC4" s="1484" t="s">
        <v>1406</v>
      </c>
      <c r="CD4" s="1484" t="s">
        <v>1407</v>
      </c>
      <c r="CE4" s="1481" t="s">
        <v>905</v>
      </c>
      <c r="CF4" s="1482"/>
      <c r="CG4" s="1483"/>
      <c r="CH4" s="1481" t="s">
        <v>1405</v>
      </c>
      <c r="CI4" s="1482"/>
      <c r="CJ4" s="1483"/>
      <c r="CK4" s="1484" t="s">
        <v>1406</v>
      </c>
      <c r="CL4" s="1484" t="s">
        <v>1407</v>
      </c>
      <c r="CM4" s="1481" t="s">
        <v>905</v>
      </c>
      <c r="CN4" s="1482"/>
      <c r="CO4" s="1483"/>
      <c r="CP4" s="1481" t="s">
        <v>1405</v>
      </c>
      <c r="CQ4" s="1482"/>
      <c r="CR4" s="1483"/>
      <c r="CS4" s="1484" t="s">
        <v>1406</v>
      </c>
      <c r="CT4" s="1484" t="s">
        <v>1407</v>
      </c>
      <c r="CU4" s="1481" t="s">
        <v>905</v>
      </c>
      <c r="CV4" s="1482"/>
      <c r="CW4" s="1483"/>
      <c r="CX4" s="1481" t="s">
        <v>1405</v>
      </c>
      <c r="CY4" s="1482"/>
      <c r="CZ4" s="1483"/>
      <c r="DA4" s="1484" t="s">
        <v>1406</v>
      </c>
      <c r="DB4" s="1484" t="s">
        <v>1407</v>
      </c>
    </row>
    <row r="5" spans="1:106" s="330" customFormat="1" ht="116.25" customHeight="1" x14ac:dyDescent="0.25">
      <c r="A5" s="1491"/>
      <c r="B5" s="1493"/>
      <c r="C5" s="331" t="s">
        <v>582</v>
      </c>
      <c r="D5" s="331" t="s">
        <v>1474</v>
      </c>
      <c r="E5" s="331" t="s">
        <v>1384</v>
      </c>
      <c r="F5" s="331" t="s">
        <v>583</v>
      </c>
      <c r="G5" s="331" t="s">
        <v>1490</v>
      </c>
      <c r="H5" s="331" t="s">
        <v>1475</v>
      </c>
      <c r="I5" s="1485"/>
      <c r="J5" s="1485"/>
      <c r="K5" s="331" t="s">
        <v>582</v>
      </c>
      <c r="L5" s="331" t="s">
        <v>1474</v>
      </c>
      <c r="M5" s="331" t="s">
        <v>1384</v>
      </c>
      <c r="N5" s="331" t="s">
        <v>583</v>
      </c>
      <c r="O5" s="331" t="s">
        <v>1490</v>
      </c>
      <c r="P5" s="331" t="s">
        <v>1475</v>
      </c>
      <c r="Q5" s="1485"/>
      <c r="R5" s="1485"/>
      <c r="S5" s="331" t="s">
        <v>582</v>
      </c>
      <c r="T5" s="331" t="s">
        <v>1474</v>
      </c>
      <c r="U5" s="331" t="s">
        <v>1384</v>
      </c>
      <c r="V5" s="331" t="s">
        <v>583</v>
      </c>
      <c r="W5" s="331" t="s">
        <v>1490</v>
      </c>
      <c r="X5" s="331" t="s">
        <v>1475</v>
      </c>
      <c r="Y5" s="1485"/>
      <c r="Z5" s="1485"/>
      <c r="AA5" s="331" t="s">
        <v>582</v>
      </c>
      <c r="AB5" s="331" t="s">
        <v>1474</v>
      </c>
      <c r="AC5" s="331" t="s">
        <v>1384</v>
      </c>
      <c r="AD5" s="331" t="s">
        <v>583</v>
      </c>
      <c r="AE5" s="331" t="s">
        <v>1490</v>
      </c>
      <c r="AF5" s="331" t="s">
        <v>1475</v>
      </c>
      <c r="AG5" s="1485"/>
      <c r="AH5" s="1485"/>
      <c r="AI5" s="331" t="s">
        <v>582</v>
      </c>
      <c r="AJ5" s="331" t="s">
        <v>1474</v>
      </c>
      <c r="AK5" s="331" t="s">
        <v>1384</v>
      </c>
      <c r="AL5" s="331" t="s">
        <v>583</v>
      </c>
      <c r="AM5" s="331" t="s">
        <v>1490</v>
      </c>
      <c r="AN5" s="331" t="s">
        <v>1475</v>
      </c>
      <c r="AO5" s="1485"/>
      <c r="AP5" s="1485"/>
      <c r="AQ5" s="331" t="s">
        <v>582</v>
      </c>
      <c r="AR5" s="331" t="s">
        <v>1474</v>
      </c>
      <c r="AS5" s="331" t="s">
        <v>1384</v>
      </c>
      <c r="AT5" s="331" t="s">
        <v>583</v>
      </c>
      <c r="AU5" s="331" t="s">
        <v>1490</v>
      </c>
      <c r="AV5" s="331" t="s">
        <v>1475</v>
      </c>
      <c r="AW5" s="1485"/>
      <c r="AX5" s="1485"/>
      <c r="AY5" s="331" t="s">
        <v>582</v>
      </c>
      <c r="AZ5" s="331" t="s">
        <v>1474</v>
      </c>
      <c r="BA5" s="331" t="s">
        <v>1384</v>
      </c>
      <c r="BB5" s="331" t="s">
        <v>583</v>
      </c>
      <c r="BC5" s="331" t="s">
        <v>1490</v>
      </c>
      <c r="BD5" s="331" t="s">
        <v>1475</v>
      </c>
      <c r="BE5" s="1485"/>
      <c r="BF5" s="1485"/>
      <c r="BG5" s="331" t="s">
        <v>582</v>
      </c>
      <c r="BH5" s="331" t="s">
        <v>1474</v>
      </c>
      <c r="BI5" s="331" t="s">
        <v>1384</v>
      </c>
      <c r="BJ5" s="331" t="s">
        <v>583</v>
      </c>
      <c r="BK5" s="331" t="s">
        <v>1490</v>
      </c>
      <c r="BL5" s="331" t="s">
        <v>1475</v>
      </c>
      <c r="BM5" s="1485"/>
      <c r="BN5" s="1485"/>
      <c r="BO5" s="331" t="s">
        <v>582</v>
      </c>
      <c r="BP5" s="331" t="s">
        <v>1474</v>
      </c>
      <c r="BQ5" s="331" t="s">
        <v>1384</v>
      </c>
      <c r="BR5" s="331" t="s">
        <v>583</v>
      </c>
      <c r="BS5" s="331" t="s">
        <v>1490</v>
      </c>
      <c r="BT5" s="331" t="s">
        <v>1475</v>
      </c>
      <c r="BU5" s="1485"/>
      <c r="BV5" s="1485"/>
      <c r="BW5" s="331" t="s">
        <v>582</v>
      </c>
      <c r="BX5" s="331" t="s">
        <v>1474</v>
      </c>
      <c r="BY5" s="331" t="s">
        <v>1384</v>
      </c>
      <c r="BZ5" s="331" t="s">
        <v>583</v>
      </c>
      <c r="CA5" s="331" t="s">
        <v>1490</v>
      </c>
      <c r="CB5" s="331" t="s">
        <v>1475</v>
      </c>
      <c r="CC5" s="1485"/>
      <c r="CD5" s="1485"/>
      <c r="CE5" s="331" t="s">
        <v>582</v>
      </c>
      <c r="CF5" s="331" t="s">
        <v>1474</v>
      </c>
      <c r="CG5" s="331" t="s">
        <v>1384</v>
      </c>
      <c r="CH5" s="331" t="s">
        <v>583</v>
      </c>
      <c r="CI5" s="331" t="s">
        <v>1490</v>
      </c>
      <c r="CJ5" s="331" t="s">
        <v>1475</v>
      </c>
      <c r="CK5" s="1485"/>
      <c r="CL5" s="1485"/>
      <c r="CM5" s="331" t="s">
        <v>582</v>
      </c>
      <c r="CN5" s="331" t="s">
        <v>1474</v>
      </c>
      <c r="CO5" s="331" t="s">
        <v>1384</v>
      </c>
      <c r="CP5" s="331" t="s">
        <v>583</v>
      </c>
      <c r="CQ5" s="331" t="s">
        <v>1490</v>
      </c>
      <c r="CR5" s="331" t="s">
        <v>1475</v>
      </c>
      <c r="CS5" s="1485"/>
      <c r="CT5" s="1485"/>
      <c r="CU5" s="331" t="s">
        <v>582</v>
      </c>
      <c r="CV5" s="331" t="s">
        <v>1474</v>
      </c>
      <c r="CW5" s="331" t="s">
        <v>1384</v>
      </c>
      <c r="CX5" s="331" t="s">
        <v>583</v>
      </c>
      <c r="CY5" s="331" t="s">
        <v>1490</v>
      </c>
      <c r="CZ5" s="331" t="s">
        <v>1475</v>
      </c>
      <c r="DA5" s="1485"/>
      <c r="DB5" s="1485"/>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395" t="s">
        <v>796</v>
      </c>
      <c r="B1" s="1395"/>
      <c r="C1" s="460"/>
      <c r="D1" s="1395" t="s">
        <v>475</v>
      </c>
      <c r="E1" s="1395"/>
      <c r="F1" s="1395"/>
      <c r="G1" s="12"/>
      <c r="H1" s="12"/>
      <c r="I1" s="12"/>
      <c r="J1" s="12"/>
      <c r="K1" s="12"/>
      <c r="L1" s="12"/>
      <c r="M1" s="12"/>
      <c r="N1" s="12"/>
      <c r="O1" s="12"/>
    </row>
    <row r="2" spans="1:15" s="14" customFormat="1" hidden="1" x14ac:dyDescent="0.25">
      <c r="A2" s="1395" t="s">
        <v>846</v>
      </c>
      <c r="B2" s="1395"/>
      <c r="C2" s="460"/>
      <c r="D2" s="1395" t="s">
        <v>847</v>
      </c>
      <c r="E2" s="1395"/>
      <c r="F2" s="1395"/>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58" t="s">
        <v>1594</v>
      </c>
      <c r="B5" s="1458"/>
      <c r="C5" s="1458"/>
      <c r="D5" s="1458"/>
      <c r="E5" s="1458"/>
      <c r="F5" s="1458"/>
      <c r="G5" s="1458"/>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05" t="s">
        <v>1448</v>
      </c>
      <c r="B2" s="1505"/>
      <c r="C2" s="1505"/>
      <c r="D2" s="1505"/>
      <c r="E2" s="1505"/>
      <c r="F2" s="1505"/>
      <c r="G2" s="1505"/>
      <c r="H2" s="1505"/>
      <c r="I2" s="1505"/>
      <c r="J2" s="1505"/>
      <c r="K2" s="1505"/>
      <c r="L2" s="1505"/>
      <c r="M2" s="1505"/>
      <c r="N2" s="1505"/>
      <c r="O2" s="1505"/>
      <c r="P2" s="1505"/>
      <c r="Q2" s="1505"/>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00" t="s">
        <v>519</v>
      </c>
      <c r="B4" s="1506" t="s">
        <v>1576</v>
      </c>
      <c r="C4" s="1504" t="s">
        <v>1524</v>
      </c>
      <c r="D4" s="1504"/>
      <c r="E4" s="1504"/>
      <c r="F4" s="1504"/>
      <c r="G4" s="1504"/>
      <c r="H4" s="1504"/>
      <c r="I4" s="1504"/>
      <c r="J4" s="1504"/>
      <c r="K4" s="1504"/>
      <c r="L4" s="1504"/>
      <c r="M4" s="1504"/>
      <c r="N4" s="1504"/>
      <c r="O4" s="1504"/>
      <c r="P4" s="1504"/>
      <c r="Q4" s="1504"/>
      <c r="R4" s="1504"/>
      <c r="S4" s="1504"/>
      <c r="T4" s="1504"/>
      <c r="U4" s="1504"/>
      <c r="V4" s="1504"/>
      <c r="W4" s="1504"/>
      <c r="X4" s="1504" t="s">
        <v>322</v>
      </c>
      <c r="Y4" s="1504"/>
      <c r="Z4" s="1504"/>
      <c r="AA4" s="1504"/>
      <c r="AB4" s="1504"/>
      <c r="AC4" s="1504"/>
      <c r="AD4" s="1504"/>
      <c r="AE4" s="1504"/>
      <c r="AF4" s="1504"/>
      <c r="AG4" s="1504"/>
      <c r="AH4" s="1504"/>
      <c r="AI4" s="1504"/>
      <c r="AJ4" s="1504"/>
      <c r="AK4" s="1504"/>
      <c r="AL4" s="1504"/>
      <c r="AM4" s="1504"/>
      <c r="AN4" s="1504"/>
      <c r="AO4" s="1504"/>
      <c r="AP4" s="1504"/>
      <c r="AQ4" s="1504"/>
      <c r="AR4" s="1504"/>
      <c r="AS4" s="1504" t="s">
        <v>1518</v>
      </c>
      <c r="AT4" s="1504"/>
      <c r="AU4" s="1504"/>
      <c r="AV4" s="1504"/>
      <c r="AW4" s="1504"/>
      <c r="AX4" s="1504"/>
      <c r="AY4" s="1504"/>
      <c r="AZ4" s="1504"/>
      <c r="BA4" s="1504"/>
      <c r="BB4" s="1504"/>
      <c r="BC4" s="1504"/>
      <c r="BD4" s="1504"/>
      <c r="BE4" s="1504"/>
      <c r="BF4" s="1504"/>
      <c r="BG4" s="1504"/>
      <c r="BH4" s="1504"/>
      <c r="BI4" s="1504"/>
      <c r="BJ4" s="1504"/>
      <c r="BK4" s="1504"/>
      <c r="BL4" s="1504"/>
      <c r="BM4" s="1504"/>
      <c r="BN4" s="1504" t="s">
        <v>323</v>
      </c>
      <c r="BO4" s="1504"/>
      <c r="BP4" s="1504"/>
      <c r="BQ4" s="1504"/>
      <c r="BR4" s="1504"/>
      <c r="BS4" s="1504"/>
      <c r="BT4" s="1504"/>
      <c r="BU4" s="1504"/>
      <c r="BV4" s="1504"/>
      <c r="BW4" s="1504"/>
      <c r="BX4" s="1504"/>
      <c r="BY4" s="1504"/>
      <c r="BZ4" s="1504"/>
      <c r="CA4" s="1504"/>
      <c r="CB4" s="1504"/>
      <c r="CC4" s="1504"/>
      <c r="CD4" s="1504"/>
      <c r="CE4" s="1504"/>
      <c r="CF4" s="1504"/>
      <c r="CG4" s="1504"/>
      <c r="CH4" s="1504"/>
      <c r="CI4" s="1504" t="s">
        <v>90</v>
      </c>
      <c r="CJ4" s="1504"/>
      <c r="CK4" s="1504"/>
      <c r="CL4" s="1504"/>
      <c r="CM4" s="1504"/>
      <c r="CN4" s="1504"/>
      <c r="CO4" s="1504"/>
      <c r="CP4" s="1504"/>
      <c r="CQ4" s="1504"/>
      <c r="CR4" s="1504"/>
      <c r="CS4" s="1504"/>
      <c r="CT4" s="1504"/>
      <c r="CU4" s="1504"/>
      <c r="CV4" s="1504"/>
      <c r="CW4" s="1504"/>
      <c r="CX4" s="1504"/>
      <c r="CY4" s="1504"/>
      <c r="CZ4" s="1504"/>
      <c r="DA4" s="1504"/>
      <c r="DB4" s="1504"/>
      <c r="DC4" s="1504"/>
      <c r="DD4" s="1504" t="s">
        <v>324</v>
      </c>
      <c r="DE4" s="1504"/>
      <c r="DF4" s="1504"/>
      <c r="DG4" s="1504"/>
      <c r="DH4" s="1504"/>
      <c r="DI4" s="1504"/>
      <c r="DJ4" s="1504"/>
      <c r="DK4" s="1504"/>
      <c r="DL4" s="1504"/>
      <c r="DM4" s="1504"/>
      <c r="DN4" s="1504"/>
      <c r="DO4" s="1504"/>
      <c r="DP4" s="1504"/>
      <c r="DQ4" s="1504"/>
      <c r="DR4" s="1504"/>
      <c r="DS4" s="1504"/>
      <c r="DT4" s="1504"/>
      <c r="DU4" s="1504"/>
      <c r="DV4" s="1504"/>
      <c r="DW4" s="1504"/>
      <c r="DX4" s="1504"/>
      <c r="DY4" s="1504" t="s">
        <v>54</v>
      </c>
      <c r="DZ4" s="1504"/>
      <c r="EA4" s="1504"/>
      <c r="EB4" s="1504"/>
      <c r="EC4" s="1504"/>
      <c r="ED4" s="1504"/>
      <c r="EE4" s="1504"/>
      <c r="EF4" s="1504"/>
      <c r="EG4" s="1504"/>
      <c r="EH4" s="1504"/>
      <c r="EI4" s="1504"/>
      <c r="EJ4" s="1504"/>
      <c r="EK4" s="1504"/>
      <c r="EL4" s="1504"/>
      <c r="EM4" s="1504"/>
      <c r="EN4" s="1504"/>
      <c r="EO4" s="1504"/>
      <c r="EP4" s="1504"/>
      <c r="EQ4" s="1504"/>
      <c r="ER4" s="1504"/>
      <c r="ES4" s="1504"/>
      <c r="ET4" s="1504" t="s">
        <v>55</v>
      </c>
      <c r="EU4" s="1504"/>
      <c r="EV4" s="1504"/>
      <c r="EW4" s="1504"/>
      <c r="EX4" s="1504"/>
      <c r="EY4" s="1504"/>
      <c r="EZ4" s="1504"/>
      <c r="FA4" s="1504"/>
      <c r="FB4" s="1504"/>
      <c r="FC4" s="1504"/>
      <c r="FD4" s="1504"/>
      <c r="FE4" s="1504"/>
      <c r="FF4" s="1504"/>
      <c r="FG4" s="1504"/>
      <c r="FH4" s="1504"/>
      <c r="FI4" s="1504"/>
      <c r="FJ4" s="1504"/>
      <c r="FK4" s="1504"/>
      <c r="FL4" s="1504"/>
      <c r="FM4" s="1504"/>
      <c r="FN4" s="1504"/>
      <c r="FO4" s="1504" t="s">
        <v>25</v>
      </c>
      <c r="FP4" s="1504"/>
      <c r="FQ4" s="1504"/>
      <c r="FR4" s="1504"/>
      <c r="FS4" s="1504"/>
      <c r="FT4" s="1504"/>
      <c r="FU4" s="1504"/>
      <c r="FV4" s="1504"/>
      <c r="FW4" s="1504"/>
      <c r="FX4" s="1504"/>
      <c r="FY4" s="1504"/>
      <c r="FZ4" s="1504"/>
      <c r="GA4" s="1504"/>
      <c r="GB4" s="1504"/>
      <c r="GC4" s="1504"/>
      <c r="GD4" s="1504"/>
      <c r="GE4" s="1504"/>
      <c r="GF4" s="1504"/>
      <c r="GG4" s="1504"/>
      <c r="GH4" s="1504"/>
      <c r="GI4" s="1504"/>
      <c r="GJ4" s="1504" t="s">
        <v>26</v>
      </c>
      <c r="GK4" s="1504"/>
      <c r="GL4" s="1504"/>
      <c r="GM4" s="1504"/>
      <c r="GN4" s="1504"/>
      <c r="GO4" s="1504"/>
      <c r="GP4" s="1504"/>
      <c r="GQ4" s="1504"/>
      <c r="GR4" s="1504"/>
      <c r="GS4" s="1504"/>
      <c r="GT4" s="1504"/>
      <c r="GU4" s="1504"/>
      <c r="GV4" s="1504"/>
      <c r="GW4" s="1504"/>
      <c r="GX4" s="1504"/>
      <c r="GY4" s="1504"/>
      <c r="GZ4" s="1504"/>
      <c r="HA4" s="1504"/>
      <c r="HB4" s="1504"/>
      <c r="HC4" s="1504"/>
      <c r="HD4" s="1504"/>
      <c r="HE4" s="1504" t="s">
        <v>326</v>
      </c>
      <c r="HF4" s="1504"/>
      <c r="HG4" s="1504"/>
      <c r="HH4" s="1504"/>
      <c r="HI4" s="1504"/>
      <c r="HJ4" s="1504"/>
      <c r="HK4" s="1504"/>
      <c r="HL4" s="1504"/>
      <c r="HM4" s="1504"/>
      <c r="HN4" s="1504"/>
      <c r="HO4" s="1504"/>
      <c r="HP4" s="1504"/>
      <c r="HQ4" s="1504"/>
      <c r="HR4" s="1504"/>
      <c r="HS4" s="1504"/>
      <c r="HT4" s="1504"/>
      <c r="HU4" s="1504"/>
      <c r="HV4" s="1504"/>
      <c r="HW4" s="1504"/>
      <c r="HX4" s="1504"/>
      <c r="HY4" s="1504"/>
      <c r="HZ4" s="1504" t="s">
        <v>150</v>
      </c>
      <c r="IA4" s="1504"/>
      <c r="IB4" s="1504"/>
      <c r="IC4" s="1504"/>
      <c r="ID4" s="1504"/>
      <c r="IE4" s="1504"/>
      <c r="IF4" s="1504"/>
      <c r="IG4" s="1504"/>
      <c r="IH4" s="1504"/>
      <c r="II4" s="1504"/>
      <c r="IJ4" s="1504"/>
      <c r="IK4" s="1504"/>
      <c r="IL4" s="1504"/>
      <c r="IM4" s="1504"/>
      <c r="IN4" s="1504"/>
      <c r="IO4" s="1504"/>
      <c r="IP4" s="1504"/>
      <c r="IQ4" s="1504"/>
      <c r="IR4" s="1504"/>
      <c r="IS4" s="1504"/>
      <c r="IT4" s="1504"/>
      <c r="IU4" s="1504" t="s">
        <v>327</v>
      </c>
      <c r="IV4" s="1504"/>
      <c r="IW4" s="1504"/>
      <c r="IX4" s="1504"/>
      <c r="IY4" s="1504"/>
      <c r="IZ4" s="1504"/>
      <c r="JA4" s="1504"/>
      <c r="JB4" s="1504"/>
      <c r="JC4" s="1504"/>
      <c r="JD4" s="1504"/>
      <c r="JE4" s="1504"/>
      <c r="JF4" s="1504"/>
      <c r="JG4" s="1504"/>
      <c r="JH4" s="1504"/>
      <c r="JI4" s="1504"/>
      <c r="JJ4" s="1504"/>
      <c r="JK4" s="1504"/>
      <c r="JL4" s="1504"/>
      <c r="JM4" s="1504"/>
      <c r="JN4" s="1504"/>
      <c r="JO4" s="1504"/>
    </row>
    <row r="5" spans="1:275" s="1219" customFormat="1" ht="17.25" customHeight="1" x14ac:dyDescent="0.25">
      <c r="A5" s="1500"/>
      <c r="B5" s="1506"/>
      <c r="C5" s="1500" t="s">
        <v>1449</v>
      </c>
      <c r="D5" s="1500"/>
      <c r="E5" s="1506" t="s">
        <v>1450</v>
      </c>
      <c r="F5" s="1508"/>
      <c r="G5" s="1508"/>
      <c r="H5" s="1508"/>
      <c r="I5" s="1508"/>
      <c r="J5" s="1508"/>
      <c r="K5" s="1508"/>
      <c r="L5" s="1508"/>
      <c r="M5" s="1508"/>
      <c r="N5" s="1508"/>
      <c r="O5" s="1508"/>
      <c r="P5" s="1509"/>
      <c r="Q5" s="1500" t="s">
        <v>1451</v>
      </c>
      <c r="R5" s="1500"/>
      <c r="S5" s="1500"/>
      <c r="T5" s="1500"/>
      <c r="U5" s="1500"/>
      <c r="V5" s="1500"/>
      <c r="W5" s="1500"/>
      <c r="X5" s="1500" t="s">
        <v>1449</v>
      </c>
      <c r="Y5" s="1500"/>
      <c r="Z5" s="1506" t="s">
        <v>1450</v>
      </c>
      <c r="AA5" s="1508"/>
      <c r="AB5" s="1508"/>
      <c r="AC5" s="1508"/>
      <c r="AD5" s="1508"/>
      <c r="AE5" s="1508"/>
      <c r="AF5" s="1508"/>
      <c r="AG5" s="1508"/>
      <c r="AH5" s="1508"/>
      <c r="AI5" s="1508"/>
      <c r="AJ5" s="1508"/>
      <c r="AK5" s="1509"/>
      <c r="AL5" s="1500" t="s">
        <v>1451</v>
      </c>
      <c r="AM5" s="1500"/>
      <c r="AN5" s="1500"/>
      <c r="AO5" s="1500"/>
      <c r="AP5" s="1500"/>
      <c r="AQ5" s="1500"/>
      <c r="AR5" s="1500"/>
      <c r="AS5" s="1500" t="s">
        <v>1449</v>
      </c>
      <c r="AT5" s="1500"/>
      <c r="AU5" s="1506" t="s">
        <v>1450</v>
      </c>
      <c r="AV5" s="1508"/>
      <c r="AW5" s="1508"/>
      <c r="AX5" s="1508"/>
      <c r="AY5" s="1508"/>
      <c r="AZ5" s="1508"/>
      <c r="BA5" s="1508"/>
      <c r="BB5" s="1508"/>
      <c r="BC5" s="1508"/>
      <c r="BD5" s="1508"/>
      <c r="BE5" s="1508"/>
      <c r="BF5" s="1508"/>
      <c r="BG5" s="1500" t="s">
        <v>1451</v>
      </c>
      <c r="BH5" s="1500"/>
      <c r="BI5" s="1500"/>
      <c r="BJ5" s="1500"/>
      <c r="BK5" s="1500"/>
      <c r="BL5" s="1500"/>
      <c r="BM5" s="1500"/>
      <c r="BN5" s="1500" t="s">
        <v>1449</v>
      </c>
      <c r="BO5" s="1500"/>
      <c r="BP5" s="1506" t="s">
        <v>1450</v>
      </c>
      <c r="BQ5" s="1508"/>
      <c r="BR5" s="1508"/>
      <c r="BS5" s="1508"/>
      <c r="BT5" s="1508"/>
      <c r="BU5" s="1508"/>
      <c r="BV5" s="1508"/>
      <c r="BW5" s="1508"/>
      <c r="BX5" s="1508"/>
      <c r="BY5" s="1508"/>
      <c r="BZ5" s="1508"/>
      <c r="CA5" s="1509"/>
      <c r="CB5" s="1500" t="s">
        <v>1451</v>
      </c>
      <c r="CC5" s="1500"/>
      <c r="CD5" s="1500"/>
      <c r="CE5" s="1500"/>
      <c r="CF5" s="1500"/>
      <c r="CG5" s="1500"/>
      <c r="CH5" s="1500"/>
      <c r="CI5" s="1500" t="s">
        <v>1449</v>
      </c>
      <c r="CJ5" s="1500"/>
      <c r="CK5" s="1506" t="s">
        <v>1450</v>
      </c>
      <c r="CL5" s="1508"/>
      <c r="CM5" s="1508"/>
      <c r="CN5" s="1508"/>
      <c r="CO5" s="1508"/>
      <c r="CP5" s="1508"/>
      <c r="CQ5" s="1508"/>
      <c r="CR5" s="1508"/>
      <c r="CS5" s="1508"/>
      <c r="CT5" s="1508"/>
      <c r="CU5" s="1508"/>
      <c r="CV5" s="1509"/>
      <c r="CW5" s="1500" t="s">
        <v>1451</v>
      </c>
      <c r="CX5" s="1500"/>
      <c r="CY5" s="1500"/>
      <c r="CZ5" s="1500"/>
      <c r="DA5" s="1500"/>
      <c r="DB5" s="1500"/>
      <c r="DC5" s="1500"/>
      <c r="DD5" s="1500" t="s">
        <v>1449</v>
      </c>
      <c r="DE5" s="1500"/>
      <c r="DF5" s="1506" t="s">
        <v>1450</v>
      </c>
      <c r="DG5" s="1508"/>
      <c r="DH5" s="1508"/>
      <c r="DI5" s="1508"/>
      <c r="DJ5" s="1508"/>
      <c r="DK5" s="1508"/>
      <c r="DL5" s="1508"/>
      <c r="DM5" s="1508"/>
      <c r="DN5" s="1508"/>
      <c r="DO5" s="1508"/>
      <c r="DP5" s="1508"/>
      <c r="DQ5" s="1509"/>
      <c r="DR5" s="1500" t="s">
        <v>1451</v>
      </c>
      <c r="DS5" s="1500"/>
      <c r="DT5" s="1500"/>
      <c r="DU5" s="1500"/>
      <c r="DV5" s="1500"/>
      <c r="DW5" s="1500"/>
      <c r="DX5" s="1500"/>
      <c r="DY5" s="1500" t="s">
        <v>1449</v>
      </c>
      <c r="DZ5" s="1500"/>
      <c r="EA5" s="1506" t="s">
        <v>1450</v>
      </c>
      <c r="EB5" s="1508"/>
      <c r="EC5" s="1508"/>
      <c r="ED5" s="1508"/>
      <c r="EE5" s="1508"/>
      <c r="EF5" s="1508"/>
      <c r="EG5" s="1508"/>
      <c r="EH5" s="1508"/>
      <c r="EI5" s="1508"/>
      <c r="EJ5" s="1508"/>
      <c r="EK5" s="1508"/>
      <c r="EL5" s="1509"/>
      <c r="EM5" s="1500" t="s">
        <v>1451</v>
      </c>
      <c r="EN5" s="1500"/>
      <c r="EO5" s="1500"/>
      <c r="EP5" s="1500"/>
      <c r="EQ5" s="1500"/>
      <c r="ER5" s="1500"/>
      <c r="ES5" s="1500"/>
      <c r="ET5" s="1500" t="s">
        <v>1449</v>
      </c>
      <c r="EU5" s="1500"/>
      <c r="EV5" s="1506" t="s">
        <v>1450</v>
      </c>
      <c r="EW5" s="1508"/>
      <c r="EX5" s="1508"/>
      <c r="EY5" s="1508"/>
      <c r="EZ5" s="1508"/>
      <c r="FA5" s="1508"/>
      <c r="FB5" s="1508"/>
      <c r="FC5" s="1508"/>
      <c r="FD5" s="1508"/>
      <c r="FE5" s="1508"/>
      <c r="FF5" s="1508"/>
      <c r="FG5" s="1509"/>
      <c r="FH5" s="1500" t="s">
        <v>1451</v>
      </c>
      <c r="FI5" s="1500"/>
      <c r="FJ5" s="1500"/>
      <c r="FK5" s="1500"/>
      <c r="FL5" s="1500"/>
      <c r="FM5" s="1500"/>
      <c r="FN5" s="1500"/>
      <c r="FO5" s="1500" t="s">
        <v>1449</v>
      </c>
      <c r="FP5" s="1500"/>
      <c r="FQ5" s="1506" t="s">
        <v>1450</v>
      </c>
      <c r="FR5" s="1508"/>
      <c r="FS5" s="1508"/>
      <c r="FT5" s="1508"/>
      <c r="FU5" s="1508"/>
      <c r="FV5" s="1508"/>
      <c r="FW5" s="1508"/>
      <c r="FX5" s="1508"/>
      <c r="FY5" s="1508"/>
      <c r="FZ5" s="1508"/>
      <c r="GA5" s="1508"/>
      <c r="GB5" s="1509"/>
      <c r="GC5" s="1500" t="s">
        <v>1451</v>
      </c>
      <c r="GD5" s="1500"/>
      <c r="GE5" s="1500"/>
      <c r="GF5" s="1500"/>
      <c r="GG5" s="1500"/>
      <c r="GH5" s="1500"/>
      <c r="GI5" s="1500"/>
      <c r="GJ5" s="1500" t="s">
        <v>1449</v>
      </c>
      <c r="GK5" s="1500"/>
      <c r="GL5" s="1506" t="s">
        <v>1450</v>
      </c>
      <c r="GM5" s="1508"/>
      <c r="GN5" s="1508"/>
      <c r="GO5" s="1508"/>
      <c r="GP5" s="1508"/>
      <c r="GQ5" s="1508"/>
      <c r="GR5" s="1508"/>
      <c r="GS5" s="1508"/>
      <c r="GT5" s="1508"/>
      <c r="GU5" s="1508"/>
      <c r="GV5" s="1508"/>
      <c r="GW5" s="1509"/>
      <c r="GX5" s="1500" t="s">
        <v>1451</v>
      </c>
      <c r="GY5" s="1500"/>
      <c r="GZ5" s="1500"/>
      <c r="HA5" s="1500"/>
      <c r="HB5" s="1500"/>
      <c r="HC5" s="1500"/>
      <c r="HD5" s="1500"/>
      <c r="HE5" s="1500" t="s">
        <v>1449</v>
      </c>
      <c r="HF5" s="1500"/>
      <c r="HG5" s="1506" t="s">
        <v>1450</v>
      </c>
      <c r="HH5" s="1508"/>
      <c r="HI5" s="1508"/>
      <c r="HJ5" s="1508"/>
      <c r="HK5" s="1508"/>
      <c r="HL5" s="1508"/>
      <c r="HM5" s="1508"/>
      <c r="HN5" s="1508"/>
      <c r="HO5" s="1508"/>
      <c r="HP5" s="1508"/>
      <c r="HQ5" s="1508"/>
      <c r="HR5" s="1509"/>
      <c r="HS5" s="1500" t="s">
        <v>1451</v>
      </c>
      <c r="HT5" s="1500"/>
      <c r="HU5" s="1500"/>
      <c r="HV5" s="1500"/>
      <c r="HW5" s="1500"/>
      <c r="HX5" s="1500"/>
      <c r="HY5" s="1500"/>
      <c r="HZ5" s="1500" t="s">
        <v>1449</v>
      </c>
      <c r="IA5" s="1500"/>
      <c r="IB5" s="1506" t="s">
        <v>1450</v>
      </c>
      <c r="IC5" s="1508"/>
      <c r="ID5" s="1508"/>
      <c r="IE5" s="1508"/>
      <c r="IF5" s="1508"/>
      <c r="IG5" s="1508"/>
      <c r="IH5" s="1508"/>
      <c r="II5" s="1508"/>
      <c r="IJ5" s="1508"/>
      <c r="IK5" s="1508"/>
      <c r="IL5" s="1508"/>
      <c r="IM5" s="1509"/>
      <c r="IN5" s="1500" t="s">
        <v>1451</v>
      </c>
      <c r="IO5" s="1500"/>
      <c r="IP5" s="1500"/>
      <c r="IQ5" s="1500"/>
      <c r="IR5" s="1500"/>
      <c r="IS5" s="1500"/>
      <c r="IT5" s="1500"/>
      <c r="IU5" s="1500" t="s">
        <v>1449</v>
      </c>
      <c r="IV5" s="1500"/>
      <c r="IW5" s="1506" t="s">
        <v>1450</v>
      </c>
      <c r="IX5" s="1508"/>
      <c r="IY5" s="1508"/>
      <c r="IZ5" s="1508"/>
      <c r="JA5" s="1508"/>
      <c r="JB5" s="1508"/>
      <c r="JC5" s="1508"/>
      <c r="JD5" s="1508"/>
      <c r="JE5" s="1508"/>
      <c r="JF5" s="1508"/>
      <c r="JG5" s="1508"/>
      <c r="JH5" s="1509"/>
      <c r="JI5" s="1500" t="s">
        <v>1451</v>
      </c>
      <c r="JJ5" s="1500"/>
      <c r="JK5" s="1500"/>
      <c r="JL5" s="1500"/>
      <c r="JM5" s="1500"/>
      <c r="JN5" s="1500"/>
      <c r="JO5" s="1500"/>
    </row>
    <row r="6" spans="1:275" s="1219" customFormat="1" ht="17.25" customHeight="1" x14ac:dyDescent="0.25">
      <c r="A6" s="1500"/>
      <c r="B6" s="1506"/>
      <c r="C6" s="1500" t="s">
        <v>657</v>
      </c>
      <c r="D6" s="1500" t="s">
        <v>906</v>
      </c>
      <c r="E6" s="1500" t="s">
        <v>657</v>
      </c>
      <c r="F6" s="1500" t="s">
        <v>658</v>
      </c>
      <c r="G6" s="1500" t="s">
        <v>659</v>
      </c>
      <c r="H6" s="1500"/>
      <c r="I6" s="1500"/>
      <c r="J6" s="1500"/>
      <c r="K6" s="1500" t="s">
        <v>1500</v>
      </c>
      <c r="L6" s="1501" t="s">
        <v>1501</v>
      </c>
      <c r="M6" s="1501" t="s">
        <v>1502</v>
      </c>
      <c r="N6" s="1501" t="s">
        <v>1503</v>
      </c>
      <c r="O6" s="1501" t="s">
        <v>1504</v>
      </c>
      <c r="P6" s="1501" t="s">
        <v>1505</v>
      </c>
      <c r="Q6" s="1500" t="s">
        <v>657</v>
      </c>
      <c r="R6" s="1500" t="s">
        <v>658</v>
      </c>
      <c r="S6" s="1500" t="s">
        <v>660</v>
      </c>
      <c r="T6" s="1500"/>
      <c r="U6" s="1500"/>
      <c r="V6" s="1500"/>
      <c r="W6" s="1500" t="s">
        <v>908</v>
      </c>
      <c r="X6" s="1500" t="s">
        <v>657</v>
      </c>
      <c r="Y6" s="1500" t="s">
        <v>906</v>
      </c>
      <c r="Z6" s="1500" t="s">
        <v>657</v>
      </c>
      <c r="AA6" s="1500" t="s">
        <v>658</v>
      </c>
      <c r="AB6" s="1500" t="s">
        <v>659</v>
      </c>
      <c r="AC6" s="1500"/>
      <c r="AD6" s="1500"/>
      <c r="AE6" s="1500"/>
      <c r="AF6" s="1500" t="s">
        <v>1500</v>
      </c>
      <c r="AG6" s="1501" t="s">
        <v>1501</v>
      </c>
      <c r="AH6" s="1501" t="s">
        <v>1502</v>
      </c>
      <c r="AI6" s="1501" t="s">
        <v>1503</v>
      </c>
      <c r="AJ6" s="1501" t="s">
        <v>1504</v>
      </c>
      <c r="AK6" s="1501" t="s">
        <v>1505</v>
      </c>
      <c r="AL6" s="1500" t="s">
        <v>657</v>
      </c>
      <c r="AM6" s="1500" t="s">
        <v>658</v>
      </c>
      <c r="AN6" s="1500" t="s">
        <v>660</v>
      </c>
      <c r="AO6" s="1500"/>
      <c r="AP6" s="1500"/>
      <c r="AQ6" s="1500"/>
      <c r="AR6" s="1500" t="s">
        <v>1506</v>
      </c>
      <c r="AS6" s="1500" t="s">
        <v>657</v>
      </c>
      <c r="AT6" s="1500" t="s">
        <v>906</v>
      </c>
      <c r="AU6" s="1500" t="s">
        <v>657</v>
      </c>
      <c r="AV6" s="1500" t="s">
        <v>658</v>
      </c>
      <c r="AW6" s="1500" t="s">
        <v>659</v>
      </c>
      <c r="AX6" s="1500"/>
      <c r="AY6" s="1500"/>
      <c r="AZ6" s="1500"/>
      <c r="BA6" s="1500" t="s">
        <v>1500</v>
      </c>
      <c r="BB6" s="1501" t="s">
        <v>1501</v>
      </c>
      <c r="BC6" s="1501" t="s">
        <v>1502</v>
      </c>
      <c r="BD6" s="1501" t="s">
        <v>1503</v>
      </c>
      <c r="BE6" s="1501" t="s">
        <v>1504</v>
      </c>
      <c r="BF6" s="1501" t="s">
        <v>1505</v>
      </c>
      <c r="BG6" s="1501" t="s">
        <v>657</v>
      </c>
      <c r="BH6" s="1500" t="s">
        <v>658</v>
      </c>
      <c r="BI6" s="1500" t="s">
        <v>660</v>
      </c>
      <c r="BJ6" s="1500"/>
      <c r="BK6" s="1500"/>
      <c r="BL6" s="1500"/>
      <c r="BM6" s="1500" t="s">
        <v>908</v>
      </c>
      <c r="BN6" s="1500" t="s">
        <v>657</v>
      </c>
      <c r="BO6" s="1500" t="s">
        <v>906</v>
      </c>
      <c r="BP6" s="1500" t="s">
        <v>657</v>
      </c>
      <c r="BQ6" s="1500" t="s">
        <v>658</v>
      </c>
      <c r="BR6" s="1500" t="s">
        <v>659</v>
      </c>
      <c r="BS6" s="1500"/>
      <c r="BT6" s="1500"/>
      <c r="BU6" s="1500"/>
      <c r="BV6" s="1500" t="s">
        <v>1500</v>
      </c>
      <c r="BW6" s="1501" t="s">
        <v>1501</v>
      </c>
      <c r="BX6" s="1501" t="s">
        <v>1502</v>
      </c>
      <c r="BY6" s="1501" t="s">
        <v>1503</v>
      </c>
      <c r="BZ6" s="1501" t="s">
        <v>1504</v>
      </c>
      <c r="CA6" s="1501" t="s">
        <v>1505</v>
      </c>
      <c r="CB6" s="1500" t="s">
        <v>657</v>
      </c>
      <c r="CC6" s="1500" t="s">
        <v>658</v>
      </c>
      <c r="CD6" s="1500" t="s">
        <v>660</v>
      </c>
      <c r="CE6" s="1500"/>
      <c r="CF6" s="1500"/>
      <c r="CG6" s="1500"/>
      <c r="CH6" s="1500" t="s">
        <v>908</v>
      </c>
      <c r="CI6" s="1500" t="s">
        <v>657</v>
      </c>
      <c r="CJ6" s="1500" t="s">
        <v>906</v>
      </c>
      <c r="CK6" s="1500" t="s">
        <v>657</v>
      </c>
      <c r="CL6" s="1500" t="s">
        <v>658</v>
      </c>
      <c r="CM6" s="1500" t="s">
        <v>659</v>
      </c>
      <c r="CN6" s="1500"/>
      <c r="CO6" s="1500"/>
      <c r="CP6" s="1500"/>
      <c r="CQ6" s="1500" t="s">
        <v>1500</v>
      </c>
      <c r="CR6" s="1501" t="s">
        <v>1501</v>
      </c>
      <c r="CS6" s="1501" t="s">
        <v>1502</v>
      </c>
      <c r="CT6" s="1501" t="s">
        <v>1503</v>
      </c>
      <c r="CU6" s="1501" t="s">
        <v>1504</v>
      </c>
      <c r="CV6" s="1501" t="s">
        <v>1505</v>
      </c>
      <c r="CW6" s="1500" t="s">
        <v>657</v>
      </c>
      <c r="CX6" s="1500" t="s">
        <v>658</v>
      </c>
      <c r="CY6" s="1500" t="s">
        <v>660</v>
      </c>
      <c r="CZ6" s="1500"/>
      <c r="DA6" s="1500"/>
      <c r="DB6" s="1500"/>
      <c r="DC6" s="1500" t="s">
        <v>908</v>
      </c>
      <c r="DD6" s="1500" t="s">
        <v>657</v>
      </c>
      <c r="DE6" s="1500" t="s">
        <v>906</v>
      </c>
      <c r="DF6" s="1500" t="s">
        <v>657</v>
      </c>
      <c r="DG6" s="1500" t="s">
        <v>658</v>
      </c>
      <c r="DH6" s="1500" t="s">
        <v>659</v>
      </c>
      <c r="DI6" s="1500"/>
      <c r="DJ6" s="1500"/>
      <c r="DK6" s="1500"/>
      <c r="DL6" s="1500" t="s">
        <v>1500</v>
      </c>
      <c r="DM6" s="1501" t="s">
        <v>1501</v>
      </c>
      <c r="DN6" s="1501" t="s">
        <v>1502</v>
      </c>
      <c r="DO6" s="1501" t="s">
        <v>1503</v>
      </c>
      <c r="DP6" s="1501" t="s">
        <v>1504</v>
      </c>
      <c r="DQ6" s="1501" t="s">
        <v>1505</v>
      </c>
      <c r="DR6" s="1501" t="s">
        <v>657</v>
      </c>
      <c r="DS6" s="1500" t="s">
        <v>658</v>
      </c>
      <c r="DT6" s="1500" t="s">
        <v>660</v>
      </c>
      <c r="DU6" s="1500"/>
      <c r="DV6" s="1500"/>
      <c r="DW6" s="1500"/>
      <c r="DX6" s="1500" t="s">
        <v>908</v>
      </c>
      <c r="DY6" s="1500" t="s">
        <v>657</v>
      </c>
      <c r="DZ6" s="1500" t="s">
        <v>906</v>
      </c>
      <c r="EA6" s="1500" t="s">
        <v>657</v>
      </c>
      <c r="EB6" s="1500" t="s">
        <v>658</v>
      </c>
      <c r="EC6" s="1500" t="s">
        <v>659</v>
      </c>
      <c r="ED6" s="1500"/>
      <c r="EE6" s="1500"/>
      <c r="EF6" s="1500"/>
      <c r="EG6" s="1500" t="s">
        <v>1500</v>
      </c>
      <c r="EH6" s="1501" t="s">
        <v>1501</v>
      </c>
      <c r="EI6" s="1501" t="s">
        <v>1502</v>
      </c>
      <c r="EJ6" s="1501" t="s">
        <v>1503</v>
      </c>
      <c r="EK6" s="1501" t="s">
        <v>1504</v>
      </c>
      <c r="EL6" s="1501" t="s">
        <v>1505</v>
      </c>
      <c r="EM6" s="1500" t="s">
        <v>657</v>
      </c>
      <c r="EN6" s="1500" t="s">
        <v>658</v>
      </c>
      <c r="EO6" s="1500" t="s">
        <v>660</v>
      </c>
      <c r="EP6" s="1500"/>
      <c r="EQ6" s="1500"/>
      <c r="ER6" s="1500"/>
      <c r="ES6" s="1500" t="s">
        <v>908</v>
      </c>
      <c r="ET6" s="1500" t="s">
        <v>657</v>
      </c>
      <c r="EU6" s="1500" t="s">
        <v>906</v>
      </c>
      <c r="EV6" s="1500" t="s">
        <v>657</v>
      </c>
      <c r="EW6" s="1500" t="s">
        <v>658</v>
      </c>
      <c r="EX6" s="1500" t="s">
        <v>659</v>
      </c>
      <c r="EY6" s="1500"/>
      <c r="EZ6" s="1500"/>
      <c r="FA6" s="1500"/>
      <c r="FB6" s="1500" t="s">
        <v>1500</v>
      </c>
      <c r="FC6" s="1501" t="s">
        <v>1501</v>
      </c>
      <c r="FD6" s="1501" t="s">
        <v>1502</v>
      </c>
      <c r="FE6" s="1501" t="s">
        <v>1503</v>
      </c>
      <c r="FF6" s="1501" t="s">
        <v>1504</v>
      </c>
      <c r="FG6" s="1501" t="s">
        <v>1505</v>
      </c>
      <c r="FH6" s="1500" t="s">
        <v>657</v>
      </c>
      <c r="FI6" s="1500" t="s">
        <v>658</v>
      </c>
      <c r="FJ6" s="1500" t="s">
        <v>660</v>
      </c>
      <c r="FK6" s="1500"/>
      <c r="FL6" s="1500"/>
      <c r="FM6" s="1500"/>
      <c r="FN6" s="1500" t="s">
        <v>908</v>
      </c>
      <c r="FO6" s="1500" t="s">
        <v>657</v>
      </c>
      <c r="FP6" s="1500" t="s">
        <v>906</v>
      </c>
      <c r="FQ6" s="1500" t="s">
        <v>657</v>
      </c>
      <c r="FR6" s="1500" t="s">
        <v>658</v>
      </c>
      <c r="FS6" s="1500" t="s">
        <v>659</v>
      </c>
      <c r="FT6" s="1500"/>
      <c r="FU6" s="1500"/>
      <c r="FV6" s="1500"/>
      <c r="FW6" s="1500" t="s">
        <v>1500</v>
      </c>
      <c r="FX6" s="1501" t="s">
        <v>1501</v>
      </c>
      <c r="FY6" s="1501" t="s">
        <v>1502</v>
      </c>
      <c r="FZ6" s="1501" t="s">
        <v>1503</v>
      </c>
      <c r="GA6" s="1501" t="s">
        <v>1504</v>
      </c>
      <c r="GB6" s="1501" t="s">
        <v>1505</v>
      </c>
      <c r="GC6" s="1501" t="s">
        <v>657</v>
      </c>
      <c r="GD6" s="1500" t="s">
        <v>658</v>
      </c>
      <c r="GE6" s="1500" t="s">
        <v>660</v>
      </c>
      <c r="GF6" s="1500"/>
      <c r="GG6" s="1500"/>
      <c r="GH6" s="1500"/>
      <c r="GI6" s="1500" t="s">
        <v>908</v>
      </c>
      <c r="GJ6" s="1500" t="s">
        <v>657</v>
      </c>
      <c r="GK6" s="1500" t="s">
        <v>906</v>
      </c>
      <c r="GL6" s="1500" t="s">
        <v>657</v>
      </c>
      <c r="GM6" s="1500" t="s">
        <v>658</v>
      </c>
      <c r="GN6" s="1500" t="s">
        <v>659</v>
      </c>
      <c r="GO6" s="1500"/>
      <c r="GP6" s="1500"/>
      <c r="GQ6" s="1500"/>
      <c r="GR6" s="1500" t="s">
        <v>1500</v>
      </c>
      <c r="GS6" s="1501" t="s">
        <v>1501</v>
      </c>
      <c r="GT6" s="1501" t="s">
        <v>1502</v>
      </c>
      <c r="GU6" s="1501" t="s">
        <v>1503</v>
      </c>
      <c r="GV6" s="1501" t="s">
        <v>1504</v>
      </c>
      <c r="GW6" s="1501" t="s">
        <v>1505</v>
      </c>
      <c r="GX6" s="1500" t="s">
        <v>657</v>
      </c>
      <c r="GY6" s="1500" t="s">
        <v>658</v>
      </c>
      <c r="GZ6" s="1500" t="s">
        <v>660</v>
      </c>
      <c r="HA6" s="1500"/>
      <c r="HB6" s="1500"/>
      <c r="HC6" s="1500"/>
      <c r="HD6" s="1500" t="s">
        <v>908</v>
      </c>
      <c r="HE6" s="1500" t="s">
        <v>657</v>
      </c>
      <c r="HF6" s="1500" t="s">
        <v>906</v>
      </c>
      <c r="HG6" s="1500" t="s">
        <v>657</v>
      </c>
      <c r="HH6" s="1500" t="s">
        <v>658</v>
      </c>
      <c r="HI6" s="1500" t="s">
        <v>659</v>
      </c>
      <c r="HJ6" s="1500"/>
      <c r="HK6" s="1500"/>
      <c r="HL6" s="1500"/>
      <c r="HM6" s="1500" t="s">
        <v>1500</v>
      </c>
      <c r="HN6" s="1501" t="s">
        <v>1501</v>
      </c>
      <c r="HO6" s="1501" t="s">
        <v>1502</v>
      </c>
      <c r="HP6" s="1501" t="s">
        <v>1503</v>
      </c>
      <c r="HQ6" s="1501" t="s">
        <v>1504</v>
      </c>
      <c r="HR6" s="1501" t="s">
        <v>1505</v>
      </c>
      <c r="HS6" s="1500" t="s">
        <v>657</v>
      </c>
      <c r="HT6" s="1500" t="s">
        <v>658</v>
      </c>
      <c r="HU6" s="1500" t="s">
        <v>660</v>
      </c>
      <c r="HV6" s="1500"/>
      <c r="HW6" s="1500"/>
      <c r="HX6" s="1500"/>
      <c r="HY6" s="1500" t="s">
        <v>908</v>
      </c>
      <c r="HZ6" s="1500" t="s">
        <v>657</v>
      </c>
      <c r="IA6" s="1500" t="s">
        <v>906</v>
      </c>
      <c r="IB6" s="1500" t="s">
        <v>657</v>
      </c>
      <c r="IC6" s="1500" t="s">
        <v>658</v>
      </c>
      <c r="ID6" s="1500" t="s">
        <v>659</v>
      </c>
      <c r="IE6" s="1500"/>
      <c r="IF6" s="1500"/>
      <c r="IG6" s="1500"/>
      <c r="IH6" s="1500" t="s">
        <v>1500</v>
      </c>
      <c r="II6" s="1501" t="s">
        <v>1501</v>
      </c>
      <c r="IJ6" s="1501" t="s">
        <v>1502</v>
      </c>
      <c r="IK6" s="1501" t="s">
        <v>1503</v>
      </c>
      <c r="IL6" s="1501" t="s">
        <v>1504</v>
      </c>
      <c r="IM6" s="1501" t="s">
        <v>1505</v>
      </c>
      <c r="IN6" s="1500" t="s">
        <v>657</v>
      </c>
      <c r="IO6" s="1500" t="s">
        <v>658</v>
      </c>
      <c r="IP6" s="1500" t="s">
        <v>660</v>
      </c>
      <c r="IQ6" s="1500"/>
      <c r="IR6" s="1500"/>
      <c r="IS6" s="1500"/>
      <c r="IT6" s="1500" t="s">
        <v>908</v>
      </c>
      <c r="IU6" s="1500" t="s">
        <v>657</v>
      </c>
      <c r="IV6" s="1500" t="s">
        <v>906</v>
      </c>
      <c r="IW6" s="1500" t="s">
        <v>657</v>
      </c>
      <c r="IX6" s="1500" t="s">
        <v>658</v>
      </c>
      <c r="IY6" s="1500" t="s">
        <v>659</v>
      </c>
      <c r="IZ6" s="1500"/>
      <c r="JA6" s="1500"/>
      <c r="JB6" s="1500"/>
      <c r="JC6" s="1500" t="s">
        <v>1500</v>
      </c>
      <c r="JD6" s="1501" t="s">
        <v>1501</v>
      </c>
      <c r="JE6" s="1501" t="s">
        <v>1502</v>
      </c>
      <c r="JF6" s="1501" t="s">
        <v>1503</v>
      </c>
      <c r="JG6" s="1501" t="s">
        <v>1504</v>
      </c>
      <c r="JH6" s="1501" t="s">
        <v>1505</v>
      </c>
      <c r="JI6" s="1500" t="s">
        <v>657</v>
      </c>
      <c r="JJ6" s="1500" t="s">
        <v>658</v>
      </c>
      <c r="JK6" s="1500" t="s">
        <v>660</v>
      </c>
      <c r="JL6" s="1500"/>
      <c r="JM6" s="1500"/>
      <c r="JN6" s="1500"/>
      <c r="JO6" s="1500" t="s">
        <v>908</v>
      </c>
    </row>
    <row r="7" spans="1:275" s="1219" customFormat="1" ht="15.75" customHeight="1" x14ac:dyDescent="0.25">
      <c r="A7" s="1500"/>
      <c r="B7" s="1506"/>
      <c r="C7" s="1500"/>
      <c r="D7" s="1500"/>
      <c r="E7" s="1500"/>
      <c r="F7" s="1500"/>
      <c r="G7" s="1500" t="s">
        <v>404</v>
      </c>
      <c r="H7" s="1500" t="s">
        <v>375</v>
      </c>
      <c r="I7" s="1500"/>
      <c r="J7" s="1500"/>
      <c r="K7" s="1500"/>
      <c r="L7" s="1502"/>
      <c r="M7" s="1502"/>
      <c r="N7" s="1502"/>
      <c r="O7" s="1502"/>
      <c r="P7" s="1502"/>
      <c r="Q7" s="1500"/>
      <c r="R7" s="1500"/>
      <c r="S7" s="1500" t="s">
        <v>404</v>
      </c>
      <c r="T7" s="1500" t="s">
        <v>375</v>
      </c>
      <c r="U7" s="1500"/>
      <c r="V7" s="1500"/>
      <c r="W7" s="1500"/>
      <c r="X7" s="1500"/>
      <c r="Y7" s="1500"/>
      <c r="Z7" s="1500"/>
      <c r="AA7" s="1500"/>
      <c r="AB7" s="1500" t="s">
        <v>404</v>
      </c>
      <c r="AC7" s="1500" t="s">
        <v>375</v>
      </c>
      <c r="AD7" s="1500"/>
      <c r="AE7" s="1500"/>
      <c r="AF7" s="1500"/>
      <c r="AG7" s="1502"/>
      <c r="AH7" s="1502"/>
      <c r="AI7" s="1502"/>
      <c r="AJ7" s="1502"/>
      <c r="AK7" s="1502"/>
      <c r="AL7" s="1500"/>
      <c r="AM7" s="1500"/>
      <c r="AN7" s="1500" t="s">
        <v>404</v>
      </c>
      <c r="AO7" s="1500" t="s">
        <v>375</v>
      </c>
      <c r="AP7" s="1500"/>
      <c r="AQ7" s="1500"/>
      <c r="AR7" s="1500"/>
      <c r="AS7" s="1500"/>
      <c r="AT7" s="1500"/>
      <c r="AU7" s="1500"/>
      <c r="AV7" s="1500"/>
      <c r="AW7" s="1500" t="s">
        <v>404</v>
      </c>
      <c r="AX7" s="1500" t="s">
        <v>375</v>
      </c>
      <c r="AY7" s="1500"/>
      <c r="AZ7" s="1500"/>
      <c r="BA7" s="1500"/>
      <c r="BB7" s="1502"/>
      <c r="BC7" s="1502"/>
      <c r="BD7" s="1502"/>
      <c r="BE7" s="1502"/>
      <c r="BF7" s="1502"/>
      <c r="BG7" s="1502"/>
      <c r="BH7" s="1500"/>
      <c r="BI7" s="1500" t="s">
        <v>404</v>
      </c>
      <c r="BJ7" s="1500" t="s">
        <v>375</v>
      </c>
      <c r="BK7" s="1500"/>
      <c r="BL7" s="1500"/>
      <c r="BM7" s="1500"/>
      <c r="BN7" s="1500"/>
      <c r="BO7" s="1500"/>
      <c r="BP7" s="1500"/>
      <c r="BQ7" s="1500"/>
      <c r="BR7" s="1500" t="s">
        <v>404</v>
      </c>
      <c r="BS7" s="1500" t="s">
        <v>375</v>
      </c>
      <c r="BT7" s="1500"/>
      <c r="BU7" s="1500"/>
      <c r="BV7" s="1500"/>
      <c r="BW7" s="1502"/>
      <c r="BX7" s="1502"/>
      <c r="BY7" s="1502"/>
      <c r="BZ7" s="1502"/>
      <c r="CA7" s="1502"/>
      <c r="CB7" s="1500"/>
      <c r="CC7" s="1500"/>
      <c r="CD7" s="1500" t="s">
        <v>404</v>
      </c>
      <c r="CE7" s="1500" t="s">
        <v>375</v>
      </c>
      <c r="CF7" s="1500"/>
      <c r="CG7" s="1500"/>
      <c r="CH7" s="1500"/>
      <c r="CI7" s="1500"/>
      <c r="CJ7" s="1500"/>
      <c r="CK7" s="1500"/>
      <c r="CL7" s="1500"/>
      <c r="CM7" s="1500" t="s">
        <v>404</v>
      </c>
      <c r="CN7" s="1500" t="s">
        <v>375</v>
      </c>
      <c r="CO7" s="1500"/>
      <c r="CP7" s="1500"/>
      <c r="CQ7" s="1500"/>
      <c r="CR7" s="1502"/>
      <c r="CS7" s="1502"/>
      <c r="CT7" s="1502"/>
      <c r="CU7" s="1502"/>
      <c r="CV7" s="1502"/>
      <c r="CW7" s="1500"/>
      <c r="CX7" s="1500"/>
      <c r="CY7" s="1500" t="s">
        <v>404</v>
      </c>
      <c r="CZ7" s="1500" t="s">
        <v>375</v>
      </c>
      <c r="DA7" s="1500"/>
      <c r="DB7" s="1500"/>
      <c r="DC7" s="1500"/>
      <c r="DD7" s="1500"/>
      <c r="DE7" s="1500"/>
      <c r="DF7" s="1500"/>
      <c r="DG7" s="1500"/>
      <c r="DH7" s="1500" t="s">
        <v>404</v>
      </c>
      <c r="DI7" s="1500" t="s">
        <v>375</v>
      </c>
      <c r="DJ7" s="1500"/>
      <c r="DK7" s="1500"/>
      <c r="DL7" s="1500"/>
      <c r="DM7" s="1502"/>
      <c r="DN7" s="1502"/>
      <c r="DO7" s="1502"/>
      <c r="DP7" s="1502"/>
      <c r="DQ7" s="1502"/>
      <c r="DR7" s="1502"/>
      <c r="DS7" s="1500"/>
      <c r="DT7" s="1500" t="s">
        <v>404</v>
      </c>
      <c r="DU7" s="1500" t="s">
        <v>375</v>
      </c>
      <c r="DV7" s="1500"/>
      <c r="DW7" s="1500"/>
      <c r="DX7" s="1500"/>
      <c r="DY7" s="1500"/>
      <c r="DZ7" s="1500"/>
      <c r="EA7" s="1500"/>
      <c r="EB7" s="1500"/>
      <c r="EC7" s="1500" t="s">
        <v>404</v>
      </c>
      <c r="ED7" s="1500" t="s">
        <v>375</v>
      </c>
      <c r="EE7" s="1500"/>
      <c r="EF7" s="1500"/>
      <c r="EG7" s="1500"/>
      <c r="EH7" s="1502"/>
      <c r="EI7" s="1502"/>
      <c r="EJ7" s="1502"/>
      <c r="EK7" s="1502"/>
      <c r="EL7" s="1502"/>
      <c r="EM7" s="1500"/>
      <c r="EN7" s="1500"/>
      <c r="EO7" s="1500" t="s">
        <v>404</v>
      </c>
      <c r="EP7" s="1500" t="s">
        <v>375</v>
      </c>
      <c r="EQ7" s="1500"/>
      <c r="ER7" s="1500"/>
      <c r="ES7" s="1500"/>
      <c r="ET7" s="1500"/>
      <c r="EU7" s="1500"/>
      <c r="EV7" s="1500"/>
      <c r="EW7" s="1500"/>
      <c r="EX7" s="1500" t="s">
        <v>404</v>
      </c>
      <c r="EY7" s="1500" t="s">
        <v>375</v>
      </c>
      <c r="EZ7" s="1500"/>
      <c r="FA7" s="1500"/>
      <c r="FB7" s="1500"/>
      <c r="FC7" s="1502"/>
      <c r="FD7" s="1502"/>
      <c r="FE7" s="1502"/>
      <c r="FF7" s="1502"/>
      <c r="FG7" s="1502"/>
      <c r="FH7" s="1500"/>
      <c r="FI7" s="1500"/>
      <c r="FJ7" s="1500" t="s">
        <v>404</v>
      </c>
      <c r="FK7" s="1500" t="s">
        <v>375</v>
      </c>
      <c r="FL7" s="1500"/>
      <c r="FM7" s="1500"/>
      <c r="FN7" s="1500"/>
      <c r="FO7" s="1500"/>
      <c r="FP7" s="1500"/>
      <c r="FQ7" s="1500"/>
      <c r="FR7" s="1500"/>
      <c r="FS7" s="1500" t="s">
        <v>404</v>
      </c>
      <c r="FT7" s="1500" t="s">
        <v>375</v>
      </c>
      <c r="FU7" s="1500"/>
      <c r="FV7" s="1500"/>
      <c r="FW7" s="1500"/>
      <c r="FX7" s="1502"/>
      <c r="FY7" s="1502"/>
      <c r="FZ7" s="1502"/>
      <c r="GA7" s="1502"/>
      <c r="GB7" s="1502"/>
      <c r="GC7" s="1502"/>
      <c r="GD7" s="1500"/>
      <c r="GE7" s="1500" t="s">
        <v>404</v>
      </c>
      <c r="GF7" s="1500" t="s">
        <v>375</v>
      </c>
      <c r="GG7" s="1500"/>
      <c r="GH7" s="1500"/>
      <c r="GI7" s="1500"/>
      <c r="GJ7" s="1500"/>
      <c r="GK7" s="1500"/>
      <c r="GL7" s="1500"/>
      <c r="GM7" s="1500"/>
      <c r="GN7" s="1500" t="s">
        <v>404</v>
      </c>
      <c r="GO7" s="1500" t="s">
        <v>375</v>
      </c>
      <c r="GP7" s="1500"/>
      <c r="GQ7" s="1500"/>
      <c r="GR7" s="1500"/>
      <c r="GS7" s="1502"/>
      <c r="GT7" s="1502"/>
      <c r="GU7" s="1502"/>
      <c r="GV7" s="1502"/>
      <c r="GW7" s="1502"/>
      <c r="GX7" s="1500"/>
      <c r="GY7" s="1500"/>
      <c r="GZ7" s="1500" t="s">
        <v>404</v>
      </c>
      <c r="HA7" s="1500" t="s">
        <v>375</v>
      </c>
      <c r="HB7" s="1500"/>
      <c r="HC7" s="1500"/>
      <c r="HD7" s="1500"/>
      <c r="HE7" s="1500"/>
      <c r="HF7" s="1500"/>
      <c r="HG7" s="1500"/>
      <c r="HH7" s="1500"/>
      <c r="HI7" s="1500" t="s">
        <v>404</v>
      </c>
      <c r="HJ7" s="1500" t="s">
        <v>375</v>
      </c>
      <c r="HK7" s="1500"/>
      <c r="HL7" s="1500"/>
      <c r="HM7" s="1500"/>
      <c r="HN7" s="1502"/>
      <c r="HO7" s="1502"/>
      <c r="HP7" s="1502"/>
      <c r="HQ7" s="1502"/>
      <c r="HR7" s="1502"/>
      <c r="HS7" s="1500"/>
      <c r="HT7" s="1500"/>
      <c r="HU7" s="1500" t="s">
        <v>404</v>
      </c>
      <c r="HV7" s="1500" t="s">
        <v>375</v>
      </c>
      <c r="HW7" s="1500"/>
      <c r="HX7" s="1500"/>
      <c r="HY7" s="1500"/>
      <c r="HZ7" s="1500"/>
      <c r="IA7" s="1500"/>
      <c r="IB7" s="1500"/>
      <c r="IC7" s="1500"/>
      <c r="ID7" s="1500" t="s">
        <v>404</v>
      </c>
      <c r="IE7" s="1500" t="s">
        <v>375</v>
      </c>
      <c r="IF7" s="1500"/>
      <c r="IG7" s="1500"/>
      <c r="IH7" s="1500"/>
      <c r="II7" s="1502"/>
      <c r="IJ7" s="1502"/>
      <c r="IK7" s="1502"/>
      <c r="IL7" s="1502"/>
      <c r="IM7" s="1502"/>
      <c r="IN7" s="1500"/>
      <c r="IO7" s="1500"/>
      <c r="IP7" s="1500" t="s">
        <v>404</v>
      </c>
      <c r="IQ7" s="1500" t="s">
        <v>375</v>
      </c>
      <c r="IR7" s="1500"/>
      <c r="IS7" s="1500"/>
      <c r="IT7" s="1500"/>
      <c r="IU7" s="1500"/>
      <c r="IV7" s="1500"/>
      <c r="IW7" s="1500"/>
      <c r="IX7" s="1500"/>
      <c r="IY7" s="1500" t="s">
        <v>404</v>
      </c>
      <c r="IZ7" s="1500" t="s">
        <v>375</v>
      </c>
      <c r="JA7" s="1500"/>
      <c r="JB7" s="1500"/>
      <c r="JC7" s="1500"/>
      <c r="JD7" s="1502"/>
      <c r="JE7" s="1502"/>
      <c r="JF7" s="1502"/>
      <c r="JG7" s="1502"/>
      <c r="JH7" s="1502"/>
      <c r="JI7" s="1500"/>
      <c r="JJ7" s="1500"/>
      <c r="JK7" s="1500" t="s">
        <v>404</v>
      </c>
      <c r="JL7" s="1500" t="s">
        <v>375</v>
      </c>
      <c r="JM7" s="1500"/>
      <c r="JN7" s="1500"/>
      <c r="JO7" s="1500"/>
    </row>
    <row r="8" spans="1:275" s="1219" customFormat="1" ht="140.25" customHeight="1" x14ac:dyDescent="0.25">
      <c r="A8" s="1500"/>
      <c r="B8" s="1506"/>
      <c r="C8" s="1500"/>
      <c r="D8" s="1500"/>
      <c r="E8" s="1500"/>
      <c r="F8" s="1500"/>
      <c r="G8" s="1500"/>
      <c r="H8" s="1218" t="s">
        <v>661</v>
      </c>
      <c r="I8" s="1218" t="s">
        <v>719</v>
      </c>
      <c r="J8" s="1218" t="s">
        <v>907</v>
      </c>
      <c r="K8" s="1500"/>
      <c r="L8" s="1503"/>
      <c r="M8" s="1503"/>
      <c r="N8" s="1503"/>
      <c r="O8" s="1503"/>
      <c r="P8" s="1503"/>
      <c r="Q8" s="1500"/>
      <c r="R8" s="1500"/>
      <c r="S8" s="1500"/>
      <c r="T8" s="1218" t="s">
        <v>661</v>
      </c>
      <c r="U8" s="1218" t="s">
        <v>662</v>
      </c>
      <c r="V8" s="1218" t="s">
        <v>1452</v>
      </c>
      <c r="W8" s="1500"/>
      <c r="X8" s="1500"/>
      <c r="Y8" s="1500"/>
      <c r="Z8" s="1500"/>
      <c r="AA8" s="1500"/>
      <c r="AB8" s="1500"/>
      <c r="AC8" s="1218" t="s">
        <v>661</v>
      </c>
      <c r="AD8" s="1218" t="s">
        <v>719</v>
      </c>
      <c r="AE8" s="1218" t="s">
        <v>907</v>
      </c>
      <c r="AF8" s="1500"/>
      <c r="AG8" s="1503"/>
      <c r="AH8" s="1503"/>
      <c r="AI8" s="1503"/>
      <c r="AJ8" s="1503"/>
      <c r="AK8" s="1503"/>
      <c r="AL8" s="1500"/>
      <c r="AM8" s="1500"/>
      <c r="AN8" s="1500"/>
      <c r="AO8" s="1218" t="s">
        <v>661</v>
      </c>
      <c r="AP8" s="1218" t="s">
        <v>662</v>
      </c>
      <c r="AQ8" s="1218" t="s">
        <v>1452</v>
      </c>
      <c r="AR8" s="1500"/>
      <c r="AS8" s="1500"/>
      <c r="AT8" s="1500"/>
      <c r="AU8" s="1500"/>
      <c r="AV8" s="1500"/>
      <c r="AW8" s="1500"/>
      <c r="AX8" s="1218" t="s">
        <v>661</v>
      </c>
      <c r="AY8" s="1218" t="s">
        <v>719</v>
      </c>
      <c r="AZ8" s="1218" t="s">
        <v>907</v>
      </c>
      <c r="BA8" s="1500"/>
      <c r="BB8" s="1503"/>
      <c r="BC8" s="1503"/>
      <c r="BD8" s="1503"/>
      <c r="BE8" s="1503"/>
      <c r="BF8" s="1503"/>
      <c r="BG8" s="1503"/>
      <c r="BH8" s="1500"/>
      <c r="BI8" s="1500"/>
      <c r="BJ8" s="1218" t="s">
        <v>661</v>
      </c>
      <c r="BK8" s="1218" t="s">
        <v>662</v>
      </c>
      <c r="BL8" s="1218" t="s">
        <v>1452</v>
      </c>
      <c r="BM8" s="1500"/>
      <c r="BN8" s="1500"/>
      <c r="BO8" s="1500"/>
      <c r="BP8" s="1500"/>
      <c r="BQ8" s="1500"/>
      <c r="BR8" s="1500"/>
      <c r="BS8" s="1218" t="s">
        <v>661</v>
      </c>
      <c r="BT8" s="1218" t="s">
        <v>719</v>
      </c>
      <c r="BU8" s="1218" t="s">
        <v>907</v>
      </c>
      <c r="BV8" s="1500"/>
      <c r="BW8" s="1503"/>
      <c r="BX8" s="1503"/>
      <c r="BY8" s="1503"/>
      <c r="BZ8" s="1503"/>
      <c r="CA8" s="1503"/>
      <c r="CB8" s="1500"/>
      <c r="CC8" s="1500"/>
      <c r="CD8" s="1500"/>
      <c r="CE8" s="1218" t="s">
        <v>661</v>
      </c>
      <c r="CF8" s="1218" t="s">
        <v>662</v>
      </c>
      <c r="CG8" s="1218" t="s">
        <v>1452</v>
      </c>
      <c r="CH8" s="1500"/>
      <c r="CI8" s="1500"/>
      <c r="CJ8" s="1500"/>
      <c r="CK8" s="1500"/>
      <c r="CL8" s="1500"/>
      <c r="CM8" s="1500"/>
      <c r="CN8" s="1218" t="s">
        <v>661</v>
      </c>
      <c r="CO8" s="1218" t="s">
        <v>719</v>
      </c>
      <c r="CP8" s="1218" t="s">
        <v>907</v>
      </c>
      <c r="CQ8" s="1500"/>
      <c r="CR8" s="1503"/>
      <c r="CS8" s="1503"/>
      <c r="CT8" s="1503"/>
      <c r="CU8" s="1503"/>
      <c r="CV8" s="1503"/>
      <c r="CW8" s="1500"/>
      <c r="CX8" s="1500"/>
      <c r="CY8" s="1500"/>
      <c r="CZ8" s="1218" t="s">
        <v>661</v>
      </c>
      <c r="DA8" s="1218" t="s">
        <v>662</v>
      </c>
      <c r="DB8" s="1218" t="s">
        <v>1452</v>
      </c>
      <c r="DC8" s="1500"/>
      <c r="DD8" s="1500"/>
      <c r="DE8" s="1500"/>
      <c r="DF8" s="1500"/>
      <c r="DG8" s="1500"/>
      <c r="DH8" s="1500"/>
      <c r="DI8" s="1218" t="s">
        <v>661</v>
      </c>
      <c r="DJ8" s="1218" t="s">
        <v>719</v>
      </c>
      <c r="DK8" s="1218" t="s">
        <v>907</v>
      </c>
      <c r="DL8" s="1500"/>
      <c r="DM8" s="1503"/>
      <c r="DN8" s="1503"/>
      <c r="DO8" s="1503"/>
      <c r="DP8" s="1503"/>
      <c r="DQ8" s="1503"/>
      <c r="DR8" s="1503"/>
      <c r="DS8" s="1500"/>
      <c r="DT8" s="1500"/>
      <c r="DU8" s="1218" t="s">
        <v>661</v>
      </c>
      <c r="DV8" s="1218" t="s">
        <v>662</v>
      </c>
      <c r="DW8" s="1218" t="s">
        <v>1452</v>
      </c>
      <c r="DX8" s="1500"/>
      <c r="DY8" s="1500"/>
      <c r="DZ8" s="1500"/>
      <c r="EA8" s="1500"/>
      <c r="EB8" s="1500"/>
      <c r="EC8" s="1500"/>
      <c r="ED8" s="1218" t="s">
        <v>661</v>
      </c>
      <c r="EE8" s="1218" t="s">
        <v>719</v>
      </c>
      <c r="EF8" s="1218" t="s">
        <v>907</v>
      </c>
      <c r="EG8" s="1500"/>
      <c r="EH8" s="1503"/>
      <c r="EI8" s="1503"/>
      <c r="EJ8" s="1503"/>
      <c r="EK8" s="1503"/>
      <c r="EL8" s="1503"/>
      <c r="EM8" s="1500"/>
      <c r="EN8" s="1500"/>
      <c r="EO8" s="1500"/>
      <c r="EP8" s="1218" t="s">
        <v>661</v>
      </c>
      <c r="EQ8" s="1218" t="s">
        <v>662</v>
      </c>
      <c r="ER8" s="1218" t="s">
        <v>1452</v>
      </c>
      <c r="ES8" s="1500"/>
      <c r="ET8" s="1500"/>
      <c r="EU8" s="1500"/>
      <c r="EV8" s="1500"/>
      <c r="EW8" s="1500"/>
      <c r="EX8" s="1500"/>
      <c r="EY8" s="1218" t="s">
        <v>661</v>
      </c>
      <c r="EZ8" s="1218" t="s">
        <v>719</v>
      </c>
      <c r="FA8" s="1218" t="s">
        <v>907</v>
      </c>
      <c r="FB8" s="1500"/>
      <c r="FC8" s="1503"/>
      <c r="FD8" s="1503"/>
      <c r="FE8" s="1503"/>
      <c r="FF8" s="1503"/>
      <c r="FG8" s="1503"/>
      <c r="FH8" s="1500"/>
      <c r="FI8" s="1500"/>
      <c r="FJ8" s="1500"/>
      <c r="FK8" s="1218" t="s">
        <v>661</v>
      </c>
      <c r="FL8" s="1218" t="s">
        <v>662</v>
      </c>
      <c r="FM8" s="1218" t="s">
        <v>1452</v>
      </c>
      <c r="FN8" s="1500"/>
      <c r="FO8" s="1500"/>
      <c r="FP8" s="1500"/>
      <c r="FQ8" s="1500"/>
      <c r="FR8" s="1500"/>
      <c r="FS8" s="1500"/>
      <c r="FT8" s="1218" t="s">
        <v>661</v>
      </c>
      <c r="FU8" s="1218" t="s">
        <v>719</v>
      </c>
      <c r="FV8" s="1218" t="s">
        <v>907</v>
      </c>
      <c r="FW8" s="1500"/>
      <c r="FX8" s="1503"/>
      <c r="FY8" s="1503"/>
      <c r="FZ8" s="1503"/>
      <c r="GA8" s="1503"/>
      <c r="GB8" s="1503"/>
      <c r="GC8" s="1503"/>
      <c r="GD8" s="1500"/>
      <c r="GE8" s="1500"/>
      <c r="GF8" s="1218" t="s">
        <v>661</v>
      </c>
      <c r="GG8" s="1218" t="s">
        <v>662</v>
      </c>
      <c r="GH8" s="1218" t="s">
        <v>1452</v>
      </c>
      <c r="GI8" s="1500"/>
      <c r="GJ8" s="1500"/>
      <c r="GK8" s="1500"/>
      <c r="GL8" s="1500"/>
      <c r="GM8" s="1500"/>
      <c r="GN8" s="1500"/>
      <c r="GO8" s="1218" t="s">
        <v>661</v>
      </c>
      <c r="GP8" s="1218" t="s">
        <v>719</v>
      </c>
      <c r="GQ8" s="1218" t="s">
        <v>907</v>
      </c>
      <c r="GR8" s="1500"/>
      <c r="GS8" s="1503"/>
      <c r="GT8" s="1503"/>
      <c r="GU8" s="1503"/>
      <c r="GV8" s="1503"/>
      <c r="GW8" s="1503"/>
      <c r="GX8" s="1500"/>
      <c r="GY8" s="1500"/>
      <c r="GZ8" s="1500"/>
      <c r="HA8" s="1218" t="s">
        <v>661</v>
      </c>
      <c r="HB8" s="1218" t="s">
        <v>662</v>
      </c>
      <c r="HC8" s="1218" t="s">
        <v>1452</v>
      </c>
      <c r="HD8" s="1500"/>
      <c r="HE8" s="1500"/>
      <c r="HF8" s="1500"/>
      <c r="HG8" s="1500"/>
      <c r="HH8" s="1500"/>
      <c r="HI8" s="1500"/>
      <c r="HJ8" s="1218" t="s">
        <v>661</v>
      </c>
      <c r="HK8" s="1218" t="s">
        <v>719</v>
      </c>
      <c r="HL8" s="1218" t="s">
        <v>907</v>
      </c>
      <c r="HM8" s="1500"/>
      <c r="HN8" s="1503"/>
      <c r="HO8" s="1503"/>
      <c r="HP8" s="1503"/>
      <c r="HQ8" s="1503"/>
      <c r="HR8" s="1503"/>
      <c r="HS8" s="1500"/>
      <c r="HT8" s="1500"/>
      <c r="HU8" s="1500"/>
      <c r="HV8" s="1218" t="s">
        <v>661</v>
      </c>
      <c r="HW8" s="1218" t="s">
        <v>662</v>
      </c>
      <c r="HX8" s="1218" t="s">
        <v>1452</v>
      </c>
      <c r="HY8" s="1500"/>
      <c r="HZ8" s="1500"/>
      <c r="IA8" s="1500"/>
      <c r="IB8" s="1500"/>
      <c r="IC8" s="1500"/>
      <c r="ID8" s="1500"/>
      <c r="IE8" s="1218" t="s">
        <v>661</v>
      </c>
      <c r="IF8" s="1218" t="s">
        <v>719</v>
      </c>
      <c r="IG8" s="1218" t="s">
        <v>907</v>
      </c>
      <c r="IH8" s="1500"/>
      <c r="II8" s="1503"/>
      <c r="IJ8" s="1503"/>
      <c r="IK8" s="1503"/>
      <c r="IL8" s="1503"/>
      <c r="IM8" s="1503"/>
      <c r="IN8" s="1500"/>
      <c r="IO8" s="1500"/>
      <c r="IP8" s="1500"/>
      <c r="IQ8" s="1218" t="s">
        <v>661</v>
      </c>
      <c r="IR8" s="1218" t="s">
        <v>662</v>
      </c>
      <c r="IS8" s="1218" t="s">
        <v>1452</v>
      </c>
      <c r="IT8" s="1500"/>
      <c r="IU8" s="1500"/>
      <c r="IV8" s="1500"/>
      <c r="IW8" s="1500"/>
      <c r="IX8" s="1500"/>
      <c r="IY8" s="1500"/>
      <c r="IZ8" s="1218" t="s">
        <v>661</v>
      </c>
      <c r="JA8" s="1218" t="s">
        <v>719</v>
      </c>
      <c r="JB8" s="1218" t="s">
        <v>907</v>
      </c>
      <c r="JC8" s="1500"/>
      <c r="JD8" s="1503"/>
      <c r="JE8" s="1503"/>
      <c r="JF8" s="1503"/>
      <c r="JG8" s="1503"/>
      <c r="JH8" s="1503"/>
      <c r="JI8" s="1500"/>
      <c r="JJ8" s="1500"/>
      <c r="JK8" s="1500"/>
      <c r="JL8" s="1218" t="s">
        <v>661</v>
      </c>
      <c r="JM8" s="1218" t="s">
        <v>662</v>
      </c>
      <c r="JN8" s="1218" t="s">
        <v>1452</v>
      </c>
      <c r="JO8" s="1500"/>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07" t="s">
        <v>700</v>
      </c>
      <c r="B19" s="1507"/>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395" t="s">
        <v>1587</v>
      </c>
      <c r="B4" s="1395"/>
      <c r="C4" s="1395"/>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54" t="s">
        <v>1588</v>
      </c>
      <c r="B4" s="1510"/>
      <c r="C4" s="1510"/>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1" t="s">
        <v>40</v>
      </c>
      <c r="B7" s="1511" t="s">
        <v>454</v>
      </c>
      <c r="C7" s="1512" t="s">
        <v>1589</v>
      </c>
    </row>
    <row r="8" spans="1:3" s="121" customFormat="1" ht="42" customHeight="1" x14ac:dyDescent="0.25">
      <c r="A8" s="1511"/>
      <c r="B8" s="1511"/>
      <c r="C8" s="151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14" t="s">
        <v>216</v>
      </c>
      <c r="C1" s="1514"/>
      <c r="D1" s="1514"/>
      <c r="E1" s="12"/>
    </row>
    <row r="2" spans="1:5" s="14" customFormat="1" hidden="1" x14ac:dyDescent="0.25">
      <c r="B2" s="1514" t="s">
        <v>217</v>
      </c>
      <c r="C2" s="1514"/>
      <c r="D2" s="1514"/>
      <c r="E2" s="12"/>
    </row>
    <row r="3" spans="1:5" s="14" customFormat="1" hidden="1" x14ac:dyDescent="0.25">
      <c r="B3" s="13"/>
      <c r="C3" s="1395"/>
      <c r="D3" s="1395"/>
      <c r="E3" s="1395"/>
    </row>
    <row r="4" spans="1:5" s="14" customFormat="1" x14ac:dyDescent="0.25">
      <c r="A4" s="1395" t="s">
        <v>1591</v>
      </c>
      <c r="B4" s="1395"/>
      <c r="C4" s="1395"/>
      <c r="D4" s="1395"/>
      <c r="E4" s="1395"/>
    </row>
    <row r="5" spans="1:5" x14ac:dyDescent="0.25">
      <c r="E5" s="136" t="s">
        <v>516</v>
      </c>
    </row>
    <row r="6" spans="1:5" s="14" customFormat="1" x14ac:dyDescent="0.25">
      <c r="A6" s="1392" t="s">
        <v>40</v>
      </c>
      <c r="B6" s="1477" t="s">
        <v>517</v>
      </c>
      <c r="C6" s="1447" t="s">
        <v>1411</v>
      </c>
      <c r="D6" s="1447"/>
      <c r="E6" s="1447"/>
    </row>
    <row r="7" spans="1:5" s="14" customFormat="1" x14ac:dyDescent="0.25">
      <c r="A7" s="1477"/>
      <c r="B7" s="1477"/>
      <c r="C7" s="1477" t="s">
        <v>404</v>
      </c>
      <c r="D7" s="1447" t="s">
        <v>308</v>
      </c>
      <c r="E7" s="1447"/>
    </row>
    <row r="8" spans="1:5" s="72" customFormat="1" ht="78.75" customHeight="1" x14ac:dyDescent="0.25">
      <c r="A8" s="1477"/>
      <c r="B8" s="1477"/>
      <c r="C8" s="1477"/>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15" t="s">
        <v>1586</v>
      </c>
      <c r="C40" s="1515"/>
      <c r="D40" s="1515"/>
      <c r="E40" s="1515"/>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54" t="s">
        <v>1409</v>
      </c>
      <c r="B1" s="1354"/>
      <c r="C1" s="1354"/>
      <c r="D1" s="1354"/>
      <c r="E1" s="1354"/>
      <c r="F1" s="1354"/>
      <c r="G1" s="1354"/>
      <c r="H1" s="1354"/>
      <c r="I1" s="1354"/>
      <c r="J1" s="1354"/>
      <c r="AD1" s="209" t="s">
        <v>1537</v>
      </c>
      <c r="AI1" s="1265"/>
      <c r="AQ1" s="1265"/>
      <c r="AY1" s="1265"/>
      <c r="BG1" s="1265"/>
      <c r="BO1" s="1265"/>
      <c r="BW1" s="1265"/>
      <c r="CE1" s="1265"/>
      <c r="CM1" s="1265"/>
      <c r="CU1" s="1265"/>
    </row>
    <row r="2" spans="1:99" x14ac:dyDescent="0.25">
      <c r="A2" s="458"/>
      <c r="B2" s="458"/>
      <c r="C2" s="458"/>
      <c r="D2" s="1353"/>
      <c r="E2" s="1353"/>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63" t="s">
        <v>547</v>
      </c>
      <c r="V2" s="1463"/>
      <c r="W2" s="1463"/>
      <c r="AL2" s="16"/>
      <c r="AM2" s="1464" t="s">
        <v>547</v>
      </c>
      <c r="AN2" s="1464"/>
      <c r="AO2" s="1464"/>
    </row>
    <row r="3" spans="1:41" s="10" customFormat="1" ht="24.75" customHeight="1" x14ac:dyDescent="0.25">
      <c r="A3" s="1462" t="s">
        <v>519</v>
      </c>
      <c r="B3" s="1462" t="s">
        <v>548</v>
      </c>
      <c r="C3" s="1461" t="s">
        <v>549</v>
      </c>
      <c r="D3" s="1461"/>
      <c r="E3" s="1461"/>
      <c r="F3" s="1461" t="s">
        <v>550</v>
      </c>
      <c r="G3" s="1461"/>
      <c r="H3" s="1461"/>
      <c r="I3" s="1461" t="s">
        <v>1523</v>
      </c>
      <c r="J3" s="1461"/>
      <c r="K3" s="1461"/>
      <c r="L3" s="1461" t="s">
        <v>551</v>
      </c>
      <c r="M3" s="1461"/>
      <c r="N3" s="1461"/>
      <c r="O3" s="1461" t="s">
        <v>552</v>
      </c>
      <c r="P3" s="1461"/>
      <c r="Q3" s="1461"/>
      <c r="R3" s="1461" t="s">
        <v>553</v>
      </c>
      <c r="S3" s="1461"/>
      <c r="T3" s="1461"/>
      <c r="U3" s="1461" t="s">
        <v>554</v>
      </c>
      <c r="V3" s="1461"/>
      <c r="W3" s="1461"/>
      <c r="X3" s="1461" t="s">
        <v>555</v>
      </c>
      <c r="Y3" s="1461"/>
      <c r="Z3" s="1461"/>
      <c r="AA3" s="1461" t="s">
        <v>556</v>
      </c>
      <c r="AB3" s="1461"/>
      <c r="AC3" s="1461"/>
      <c r="AD3" s="1461" t="s">
        <v>557</v>
      </c>
      <c r="AE3" s="1461"/>
      <c r="AF3" s="1461"/>
      <c r="AG3" s="1461" t="s">
        <v>558</v>
      </c>
      <c r="AH3" s="1461"/>
      <c r="AI3" s="1461"/>
      <c r="AJ3" s="1461" t="s">
        <v>146</v>
      </c>
      <c r="AK3" s="1461"/>
      <c r="AL3" s="1461"/>
      <c r="AM3" s="1461" t="s">
        <v>559</v>
      </c>
      <c r="AN3" s="1461"/>
      <c r="AO3" s="1461"/>
    </row>
    <row r="4" spans="1:41" s="32" customFormat="1" ht="27.75" customHeight="1" x14ac:dyDescent="0.25">
      <c r="A4" s="1462"/>
      <c r="B4" s="1462"/>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36" t="s">
        <v>1536</v>
      </c>
      <c r="B1" s="1436"/>
      <c r="C1" s="1436"/>
      <c r="D1" s="1436"/>
      <c r="E1" s="1436"/>
      <c r="F1" s="1436"/>
      <c r="G1" s="1436"/>
      <c r="H1" s="1436"/>
      <c r="I1" s="1436"/>
      <c r="J1" s="1436"/>
      <c r="K1" s="1436"/>
      <c r="L1" s="1436"/>
      <c r="M1" s="1436"/>
      <c r="N1" s="1436"/>
      <c r="O1" s="1436"/>
    </row>
    <row r="2" spans="1:15" ht="18.75" customHeight="1" x14ac:dyDescent="0.25">
      <c r="A2" s="63"/>
      <c r="B2" s="10"/>
      <c r="C2" s="10"/>
      <c r="D2" s="10"/>
      <c r="E2" s="10"/>
      <c r="F2" s="10"/>
      <c r="G2" s="10"/>
      <c r="H2" s="10"/>
      <c r="I2" s="10"/>
      <c r="J2" s="10"/>
      <c r="K2" s="10"/>
      <c r="L2" s="10"/>
      <c r="M2" s="1464" t="s">
        <v>0</v>
      </c>
      <c r="N2" s="1464"/>
      <c r="O2" s="1464"/>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8" t="s">
        <v>1533</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row>
    <row r="2" spans="1:29" ht="17.25" customHeight="1" x14ac:dyDescent="0.25">
      <c r="AC2" s="283" t="s">
        <v>547</v>
      </c>
    </row>
    <row r="3" spans="1:29" s="14" customFormat="1" ht="16.5" customHeight="1" x14ac:dyDescent="0.25">
      <c r="A3" s="1392" t="s">
        <v>519</v>
      </c>
      <c r="B3" s="1392" t="s">
        <v>1531</v>
      </c>
      <c r="C3" s="1392" t="s">
        <v>1530</v>
      </c>
      <c r="D3" s="1409" t="s">
        <v>1532</v>
      </c>
      <c r="E3" s="1410"/>
      <c r="F3" s="1410"/>
      <c r="G3" s="1410"/>
      <c r="H3" s="1410"/>
      <c r="I3" s="1410"/>
      <c r="J3" s="1410"/>
      <c r="K3" s="1410"/>
      <c r="L3" s="1410"/>
      <c r="M3" s="1410"/>
      <c r="N3" s="1410"/>
      <c r="O3" s="1410"/>
      <c r="P3" s="1410"/>
      <c r="Q3" s="1410"/>
      <c r="R3" s="1410"/>
      <c r="S3" s="1411"/>
      <c r="T3" s="1392" t="s">
        <v>1535</v>
      </c>
      <c r="U3" s="1407" t="s">
        <v>1534</v>
      </c>
      <c r="V3" s="1443"/>
      <c r="W3" s="1443"/>
      <c r="X3" s="1443"/>
      <c r="Y3" s="1443"/>
      <c r="Z3" s="1443"/>
      <c r="AA3" s="1443"/>
      <c r="AB3" s="1443"/>
      <c r="AC3" s="1408"/>
    </row>
    <row r="4" spans="1:29" s="14" customFormat="1" ht="15.75" customHeight="1" x14ac:dyDescent="0.25">
      <c r="A4" s="1392"/>
      <c r="B4" s="1392"/>
      <c r="C4" s="1392"/>
      <c r="D4" s="1351" t="s">
        <v>18</v>
      </c>
      <c r="E4" s="1392" t="s">
        <v>19</v>
      </c>
      <c r="F4" s="1468" t="s">
        <v>21</v>
      </c>
      <c r="G4" s="1469"/>
      <c r="H4" s="1392" t="s">
        <v>20</v>
      </c>
      <c r="I4" s="1409" t="s">
        <v>21</v>
      </c>
      <c r="J4" s="1410"/>
      <c r="K4" s="1410"/>
      <c r="L4" s="1410"/>
      <c r="M4" s="1410"/>
      <c r="N4" s="1410"/>
      <c r="O4" s="1410"/>
      <c r="P4" s="1410"/>
      <c r="Q4" s="1410"/>
      <c r="R4" s="1411"/>
      <c r="S4" s="1351" t="s">
        <v>1215</v>
      </c>
      <c r="T4" s="1392"/>
      <c r="U4" s="1447" t="s">
        <v>227</v>
      </c>
      <c r="V4" s="1447"/>
      <c r="W4" s="1447"/>
      <c r="X4" s="1447" t="s">
        <v>460</v>
      </c>
      <c r="Y4" s="1447"/>
      <c r="Z4" s="1447"/>
      <c r="AA4" s="1447"/>
      <c r="AB4" s="1392" t="s">
        <v>487</v>
      </c>
      <c r="AC4" s="1392" t="s">
        <v>1510</v>
      </c>
    </row>
    <row r="5" spans="1:29" s="14" customFormat="1" ht="15.75" customHeight="1" x14ac:dyDescent="0.25">
      <c r="A5" s="1392"/>
      <c r="B5" s="1392"/>
      <c r="C5" s="1392"/>
      <c r="D5" s="1467"/>
      <c r="E5" s="1392"/>
      <c r="F5" s="1470"/>
      <c r="G5" s="1471"/>
      <c r="H5" s="1392"/>
      <c r="I5" s="1392" t="s">
        <v>532</v>
      </c>
      <c r="J5" s="1392" t="s">
        <v>22</v>
      </c>
      <c r="K5" s="1409" t="s">
        <v>21</v>
      </c>
      <c r="L5" s="1410"/>
      <c r="M5" s="1410"/>
      <c r="N5" s="1410"/>
      <c r="O5" s="1410"/>
      <c r="P5" s="1410"/>
      <c r="Q5" s="1410"/>
      <c r="R5" s="1411"/>
      <c r="S5" s="1467"/>
      <c r="T5" s="1392"/>
      <c r="U5" s="1392" t="s">
        <v>398</v>
      </c>
      <c r="V5" s="1392" t="s">
        <v>21</v>
      </c>
      <c r="W5" s="1392"/>
      <c r="X5" s="1392" t="s">
        <v>398</v>
      </c>
      <c r="Y5" s="1447" t="s">
        <v>21</v>
      </c>
      <c r="Z5" s="1447"/>
      <c r="AA5" s="1447"/>
      <c r="AB5" s="1392"/>
      <c r="AC5" s="1392"/>
    </row>
    <row r="6" spans="1:29" s="14" customFormat="1" ht="223.5" customHeight="1" x14ac:dyDescent="0.25">
      <c r="A6" s="1392"/>
      <c r="B6" s="1392"/>
      <c r="C6" s="1392"/>
      <c r="D6" s="1352"/>
      <c r="E6" s="1392"/>
      <c r="F6" s="1329" t="s">
        <v>314</v>
      </c>
      <c r="G6" s="1330" t="s">
        <v>315</v>
      </c>
      <c r="H6" s="1392"/>
      <c r="I6" s="1392"/>
      <c r="J6" s="1392"/>
      <c r="K6" s="1329" t="s">
        <v>1464</v>
      </c>
      <c r="L6" s="1329" t="s">
        <v>374</v>
      </c>
      <c r="M6" s="1329" t="s">
        <v>1214</v>
      </c>
      <c r="N6" s="1334" t="s">
        <v>1649</v>
      </c>
      <c r="O6" s="1334" t="s">
        <v>1220</v>
      </c>
      <c r="P6" s="1334" t="s">
        <v>605</v>
      </c>
      <c r="Q6" s="1334" t="s">
        <v>933</v>
      </c>
      <c r="R6" s="1329" t="s">
        <v>1545</v>
      </c>
      <c r="S6" s="1352"/>
      <c r="T6" s="1392"/>
      <c r="U6" s="1392"/>
      <c r="V6" s="1329" t="s">
        <v>668</v>
      </c>
      <c r="W6" s="1329" t="s">
        <v>669</v>
      </c>
      <c r="X6" s="1392"/>
      <c r="Y6" s="1329" t="s">
        <v>16</v>
      </c>
      <c r="Z6" s="1329" t="s">
        <v>670</v>
      </c>
      <c r="AA6" s="1329" t="s">
        <v>364</v>
      </c>
      <c r="AB6" s="1392"/>
      <c r="AC6" s="139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65" t="s">
        <v>28</v>
      </c>
      <c r="B20" s="146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3" t="s">
        <v>32</v>
      </c>
      <c r="B1" s="1473"/>
      <c r="C1" s="1473"/>
      <c r="D1" s="1473"/>
      <c r="E1" s="1473"/>
    </row>
    <row r="3" spans="1:5" ht="36.75" customHeight="1" x14ac:dyDescent="0.2">
      <c r="A3" s="1474" t="s">
        <v>1397</v>
      </c>
      <c r="B3" s="1475"/>
      <c r="C3" s="1475"/>
      <c r="D3" s="1475"/>
      <c r="E3" s="1475"/>
    </row>
    <row r="4" spans="1:5" x14ac:dyDescent="0.2">
      <c r="E4" s="437" t="s">
        <v>516</v>
      </c>
    </row>
    <row r="5" spans="1:5" s="1336" customFormat="1" ht="31.5" customHeight="1" x14ac:dyDescent="0.25">
      <c r="A5" s="1476" t="s">
        <v>519</v>
      </c>
      <c r="B5" s="1476" t="s">
        <v>33</v>
      </c>
      <c r="C5" s="1476" t="s">
        <v>1398</v>
      </c>
      <c r="D5" s="1476" t="s">
        <v>34</v>
      </c>
      <c r="E5" s="1476"/>
    </row>
    <row r="6" spans="1:5" s="1336" customFormat="1" ht="39" customHeight="1" x14ac:dyDescent="0.25">
      <c r="A6" s="1476"/>
      <c r="B6" s="1476"/>
      <c r="C6" s="1476"/>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2" t="s">
        <v>38</v>
      </c>
      <c r="B50" s="1472"/>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58" t="s">
        <v>1395</v>
      </c>
      <c r="B1" s="1458"/>
      <c r="C1" s="1458"/>
      <c r="D1" s="1458"/>
      <c r="E1" s="1458"/>
      <c r="F1" s="1458"/>
      <c r="G1" s="1458"/>
      <c r="H1" s="1458"/>
      <c r="I1" s="1458"/>
      <c r="J1" s="1458"/>
      <c r="K1" s="1458"/>
      <c r="L1" s="1458"/>
      <c r="M1" s="1458"/>
      <c r="N1" s="1458"/>
      <c r="O1" s="1458"/>
      <c r="P1" s="1458"/>
      <c r="Q1" s="1458"/>
      <c r="R1" s="1458"/>
      <c r="S1" s="1458"/>
    </row>
    <row r="2" spans="1:19" ht="15.95" customHeight="1" x14ac:dyDescent="0.2">
      <c r="P2" s="78" t="s">
        <v>539</v>
      </c>
    </row>
    <row r="3" spans="1:19" ht="12.75" x14ac:dyDescent="0.2">
      <c r="A3" s="1459" t="s">
        <v>519</v>
      </c>
      <c r="B3" s="1448" t="s">
        <v>540</v>
      </c>
      <c r="C3" s="1448" t="s">
        <v>1023</v>
      </c>
      <c r="D3" s="1448"/>
      <c r="E3" s="1448"/>
      <c r="F3" s="1448"/>
      <c r="G3" s="1448"/>
      <c r="H3" s="1448"/>
      <c r="I3" s="1448"/>
      <c r="J3" s="1448"/>
      <c r="K3" s="1448"/>
      <c r="L3" s="1448"/>
      <c r="M3" s="1448"/>
      <c r="N3" s="1448"/>
      <c r="O3" s="1448"/>
      <c r="P3" s="1448"/>
      <c r="Q3" s="1448"/>
      <c r="R3" s="1448"/>
      <c r="S3" s="1448"/>
    </row>
    <row r="4" spans="1:19" ht="12.75" customHeight="1" x14ac:dyDescent="0.2">
      <c r="A4" s="1459"/>
      <c r="B4" s="1448"/>
      <c r="C4" s="1448" t="s">
        <v>750</v>
      </c>
      <c r="D4" s="1460" t="s">
        <v>595</v>
      </c>
      <c r="E4" s="1460"/>
      <c r="F4" s="1460"/>
      <c r="G4" s="1460"/>
      <c r="H4" s="1460"/>
      <c r="I4" s="1460"/>
      <c r="J4" s="1460"/>
      <c r="K4" s="1460"/>
      <c r="L4" s="1460"/>
      <c r="M4" s="1460"/>
      <c r="N4" s="1460"/>
      <c r="O4" s="1460"/>
      <c r="P4" s="1460"/>
      <c r="Q4" s="1450" t="s">
        <v>735</v>
      </c>
      <c r="R4" s="1451"/>
      <c r="S4" s="1452"/>
    </row>
    <row r="5" spans="1:19" ht="12.75" customHeight="1" x14ac:dyDescent="0.2">
      <c r="A5" s="1459"/>
      <c r="B5" s="1448"/>
      <c r="C5" s="1448"/>
      <c r="D5" s="1448" t="s">
        <v>235</v>
      </c>
      <c r="E5" s="1460" t="s">
        <v>541</v>
      </c>
      <c r="F5" s="1460"/>
      <c r="G5" s="1460"/>
      <c r="H5" s="1460"/>
      <c r="I5" s="1460"/>
      <c r="J5" s="1460"/>
      <c r="K5" s="1460"/>
      <c r="L5" s="1460"/>
      <c r="M5" s="1460"/>
      <c r="N5" s="1460"/>
      <c r="O5" s="1460"/>
      <c r="P5" s="1460"/>
      <c r="Q5" s="1453" t="s">
        <v>751</v>
      </c>
      <c r="R5" s="1456" t="s">
        <v>596</v>
      </c>
      <c r="S5" s="1457"/>
    </row>
    <row r="6" spans="1:19" ht="21.75" customHeight="1" x14ac:dyDescent="0.2">
      <c r="A6" s="1459"/>
      <c r="B6" s="1448"/>
      <c r="C6" s="1448"/>
      <c r="D6" s="1448"/>
      <c r="E6" s="1448" t="s">
        <v>542</v>
      </c>
      <c r="F6" s="1448" t="s">
        <v>584</v>
      </c>
      <c r="G6" s="1448" t="s">
        <v>585</v>
      </c>
      <c r="H6" s="1448" t="s">
        <v>586</v>
      </c>
      <c r="I6" s="1448" t="s">
        <v>587</v>
      </c>
      <c r="J6" s="1448" t="s">
        <v>588</v>
      </c>
      <c r="K6" s="1448" t="s">
        <v>543</v>
      </c>
      <c r="L6" s="1448" t="s">
        <v>589</v>
      </c>
      <c r="M6" s="1448" t="s">
        <v>590</v>
      </c>
      <c r="N6" s="1448" t="s">
        <v>591</v>
      </c>
      <c r="O6" s="1448" t="s">
        <v>592</v>
      </c>
      <c r="P6" s="1448" t="s">
        <v>593</v>
      </c>
      <c r="Q6" s="1454"/>
      <c r="R6" s="1453" t="s">
        <v>711</v>
      </c>
      <c r="S6" s="1453" t="s">
        <v>1487</v>
      </c>
    </row>
    <row r="7" spans="1:19" ht="98.25" customHeight="1" x14ac:dyDescent="0.2">
      <c r="A7" s="1459"/>
      <c r="B7" s="1448"/>
      <c r="C7" s="1448"/>
      <c r="D7" s="1449"/>
      <c r="E7" s="1448"/>
      <c r="F7" s="1448"/>
      <c r="G7" s="1448"/>
      <c r="H7" s="1448"/>
      <c r="I7" s="1448"/>
      <c r="J7" s="1448"/>
      <c r="K7" s="1448"/>
      <c r="L7" s="1448"/>
      <c r="M7" s="1448"/>
      <c r="N7" s="1448"/>
      <c r="O7" s="1448"/>
      <c r="P7" s="1448"/>
      <c r="Q7" s="1455"/>
      <c r="R7" s="1455"/>
      <c r="S7" s="1455"/>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16" t="s">
        <v>1597</v>
      </c>
      <c r="B4" s="1395"/>
      <c r="C4" s="1395"/>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1" t="s">
        <v>40</v>
      </c>
      <c r="B7" s="1511" t="s">
        <v>454</v>
      </c>
      <c r="C7" s="1512" t="s">
        <v>1589</v>
      </c>
    </row>
    <row r="8" spans="1:3" s="121" customFormat="1" ht="42" customHeight="1" x14ac:dyDescent="0.25">
      <c r="A8" s="1511"/>
      <c r="B8" s="1511"/>
      <c r="C8" s="151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14" t="s">
        <v>216</v>
      </c>
      <c r="C1" s="1514"/>
      <c r="D1" s="1514"/>
      <c r="E1" s="12"/>
    </row>
    <row r="2" spans="1:5" s="14" customFormat="1" hidden="1" x14ac:dyDescent="0.25">
      <c r="B2" s="1514" t="s">
        <v>217</v>
      </c>
      <c r="C2" s="1514"/>
      <c r="D2" s="1514"/>
      <c r="E2" s="12"/>
    </row>
    <row r="3" spans="1:5" s="14" customFormat="1" hidden="1" x14ac:dyDescent="0.25">
      <c r="B3" s="13"/>
      <c r="C3" s="1395"/>
      <c r="D3" s="1395"/>
      <c r="E3" s="1395"/>
    </row>
    <row r="4" spans="1:5" s="14" customFormat="1" ht="56.25" customHeight="1" x14ac:dyDescent="0.25">
      <c r="A4" s="1516" t="s">
        <v>1599</v>
      </c>
      <c r="B4" s="1395"/>
      <c r="C4" s="1395"/>
      <c r="D4" s="1395"/>
      <c r="E4" s="1395"/>
    </row>
    <row r="5" spans="1:5" x14ac:dyDescent="0.25">
      <c r="E5" s="136" t="s">
        <v>516</v>
      </c>
    </row>
    <row r="6" spans="1:5" s="14" customFormat="1" ht="15.75" customHeight="1" x14ac:dyDescent="0.25">
      <c r="A6" s="1392" t="s">
        <v>40</v>
      </c>
      <c r="B6" s="1477" t="s">
        <v>517</v>
      </c>
      <c r="C6" s="1447" t="s">
        <v>1411</v>
      </c>
      <c r="D6" s="1447"/>
      <c r="E6" s="1447"/>
    </row>
    <row r="7" spans="1:5" s="14" customFormat="1" x14ac:dyDescent="0.25">
      <c r="A7" s="1477"/>
      <c r="B7" s="1477"/>
      <c r="C7" s="1477" t="s">
        <v>404</v>
      </c>
      <c r="D7" s="1447" t="s">
        <v>308</v>
      </c>
      <c r="E7" s="1447"/>
    </row>
    <row r="8" spans="1:5" s="72" customFormat="1" ht="78.75" customHeight="1" x14ac:dyDescent="0.25">
      <c r="A8" s="1477"/>
      <c r="B8" s="1477"/>
      <c r="C8" s="1477"/>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15" t="s">
        <v>1586</v>
      </c>
      <c r="C48" s="1515"/>
      <c r="D48" s="1515"/>
      <c r="E48" s="1515"/>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17" t="s">
        <v>32</v>
      </c>
      <c r="B1" s="1517"/>
      <c r="C1" s="1517"/>
      <c r="D1" s="1517"/>
      <c r="E1" s="1517"/>
    </row>
    <row r="2" spans="1:5" hidden="1" x14ac:dyDescent="0.2"/>
    <row r="3" spans="1:5" ht="56.25" customHeight="1" x14ac:dyDescent="0.2">
      <c r="A3" s="1518" t="s">
        <v>1600</v>
      </c>
      <c r="B3" s="1519"/>
      <c r="C3" s="1519"/>
      <c r="D3" s="1519"/>
      <c r="E3" s="1519"/>
    </row>
    <row r="4" spans="1:5" x14ac:dyDescent="0.2">
      <c r="E4" s="68" t="s">
        <v>516</v>
      </c>
    </row>
    <row r="5" spans="1:5" ht="13.5" customHeight="1" x14ac:dyDescent="0.2">
      <c r="A5" s="1520" t="s">
        <v>519</v>
      </c>
      <c r="B5" s="1520" t="s">
        <v>33</v>
      </c>
      <c r="C5" s="1520" t="s">
        <v>1398</v>
      </c>
      <c r="D5" s="1520" t="s">
        <v>34</v>
      </c>
      <c r="E5" s="1520"/>
    </row>
    <row r="6" spans="1:5" ht="32.25" customHeight="1" x14ac:dyDescent="0.2">
      <c r="A6" s="1520"/>
      <c r="B6" s="1520"/>
      <c r="C6" s="1520"/>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2" t="s">
        <v>38</v>
      </c>
      <c r="B50" s="1472"/>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21" t="s">
        <v>1601</v>
      </c>
      <c r="B1" s="1521"/>
      <c r="C1" s="1521"/>
      <c r="D1" s="1521"/>
      <c r="E1" s="1521"/>
    </row>
    <row r="2" spans="1:5" s="856" customFormat="1" ht="15.75" x14ac:dyDescent="0.25">
      <c r="A2" s="1496" t="s">
        <v>1602</v>
      </c>
      <c r="B2" s="1496"/>
      <c r="C2" s="1496"/>
      <c r="D2" s="1496"/>
      <c r="E2" s="1496"/>
    </row>
    <row r="3" spans="1:5" x14ac:dyDescent="0.2">
      <c r="A3" s="1523"/>
      <c r="B3" s="1523"/>
      <c r="C3" s="1523"/>
      <c r="D3" s="1523"/>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22" t="s">
        <v>240</v>
      </c>
      <c r="B15" s="1522" t="s">
        <v>1603</v>
      </c>
      <c r="C15" s="1522" t="s">
        <v>1434</v>
      </c>
      <c r="D15" s="1522"/>
      <c r="E15" s="1522" t="s">
        <v>707</v>
      </c>
    </row>
    <row r="16" spans="1:5" s="856" customFormat="1" ht="74.25" customHeight="1" x14ac:dyDescent="0.25">
      <c r="A16" s="1522"/>
      <c r="B16" s="1522"/>
      <c r="C16" s="284" t="s">
        <v>728</v>
      </c>
      <c r="D16" s="284" t="s">
        <v>727</v>
      </c>
      <c r="E16" s="1522"/>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48" t="s">
        <v>1190</v>
      </c>
      <c r="B2" s="1348"/>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51" t="s">
        <v>400</v>
      </c>
      <c r="B5" s="1344" t="s">
        <v>427</v>
      </c>
      <c r="C5" s="1344" t="s">
        <v>1177</v>
      </c>
      <c r="D5" s="1344" t="s">
        <v>1041</v>
      </c>
      <c r="E5" s="1344" t="s">
        <v>1042</v>
      </c>
      <c r="F5" s="1344" t="s">
        <v>1043</v>
      </c>
      <c r="G5" s="1344" t="s">
        <v>1044</v>
      </c>
      <c r="H5" s="1344" t="s">
        <v>1031</v>
      </c>
      <c r="I5" s="1344" t="s">
        <v>1045</v>
      </c>
      <c r="J5" s="1344" t="s">
        <v>1058</v>
      </c>
      <c r="K5" s="1344" t="s">
        <v>1040</v>
      </c>
      <c r="L5" s="1344" t="s">
        <v>1032</v>
      </c>
      <c r="M5" s="1344" t="s">
        <v>1033</v>
      </c>
      <c r="N5" s="1344" t="s">
        <v>947</v>
      </c>
      <c r="O5" s="1344" t="s">
        <v>948</v>
      </c>
      <c r="P5" s="1344" t="s">
        <v>1425</v>
      </c>
      <c r="Q5" s="1344" t="s">
        <v>1038</v>
      </c>
      <c r="R5" s="1344" t="s">
        <v>1059</v>
      </c>
      <c r="S5" s="1344" t="s">
        <v>1040</v>
      </c>
      <c r="T5" s="1344" t="s">
        <v>1078</v>
      </c>
      <c r="U5" s="1344" t="s">
        <v>1023</v>
      </c>
      <c r="V5" s="1344" t="s">
        <v>1024</v>
      </c>
      <c r="W5" s="1344" t="s">
        <v>1025</v>
      </c>
      <c r="X5" s="1344" t="s">
        <v>1026</v>
      </c>
      <c r="Y5" s="1344" t="s">
        <v>1027</v>
      </c>
      <c r="Z5" s="1344" t="s">
        <v>1039</v>
      </c>
      <c r="AA5" s="1344" t="s">
        <v>1059</v>
      </c>
      <c r="AB5" s="1344" t="s">
        <v>1040</v>
      </c>
      <c r="AC5" s="1344" t="s">
        <v>1046</v>
      </c>
    </row>
    <row r="6" spans="1:99" s="708" customFormat="1" ht="138" customHeight="1" x14ac:dyDescent="0.25">
      <c r="A6" s="1352"/>
      <c r="B6" s="1346"/>
      <c r="C6" s="1346"/>
      <c r="D6" s="1346"/>
      <c r="E6" s="1346"/>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16" t="s">
        <v>1604</v>
      </c>
      <c r="B4" s="1395"/>
      <c r="C4" s="1395"/>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54" t="s">
        <v>1605</v>
      </c>
      <c r="B4" s="1510"/>
      <c r="C4" s="1510"/>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1" t="s">
        <v>40</v>
      </c>
      <c r="B7" s="1511" t="s">
        <v>454</v>
      </c>
      <c r="C7" s="1512" t="s">
        <v>1589</v>
      </c>
    </row>
    <row r="8" spans="1:3" s="121" customFormat="1" ht="42" customHeight="1" x14ac:dyDescent="0.25">
      <c r="A8" s="1511"/>
      <c r="B8" s="1511"/>
      <c r="C8" s="151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14" t="s">
        <v>216</v>
      </c>
      <c r="C1" s="1514"/>
      <c r="D1" s="1514"/>
      <c r="E1" s="12"/>
    </row>
    <row r="2" spans="1:5" s="14" customFormat="1" hidden="1" x14ac:dyDescent="0.25">
      <c r="B2" s="1514" t="s">
        <v>217</v>
      </c>
      <c r="C2" s="1514"/>
      <c r="D2" s="1514"/>
      <c r="E2" s="12"/>
    </row>
    <row r="3" spans="1:5" s="14" customFormat="1" hidden="1" x14ac:dyDescent="0.25">
      <c r="B3" s="13"/>
      <c r="C3" s="1395"/>
      <c r="D3" s="1395"/>
      <c r="E3" s="1395"/>
    </row>
    <row r="4" spans="1:5" s="14" customFormat="1" ht="57" customHeight="1" x14ac:dyDescent="0.25">
      <c r="A4" s="1516" t="s">
        <v>1607</v>
      </c>
      <c r="B4" s="1395"/>
      <c r="C4" s="1395"/>
      <c r="D4" s="1395"/>
      <c r="E4" s="1395"/>
    </row>
    <row r="5" spans="1:5" x14ac:dyDescent="0.25">
      <c r="E5" s="136" t="s">
        <v>516</v>
      </c>
    </row>
    <row r="6" spans="1:5" s="14" customFormat="1" ht="15.75" customHeight="1" x14ac:dyDescent="0.25">
      <c r="A6" s="1392" t="s">
        <v>40</v>
      </c>
      <c r="B6" s="1477" t="s">
        <v>517</v>
      </c>
      <c r="C6" s="1447" t="s">
        <v>1411</v>
      </c>
      <c r="D6" s="1447"/>
      <c r="E6" s="1447"/>
    </row>
    <row r="7" spans="1:5" s="14" customFormat="1" x14ac:dyDescent="0.25">
      <c r="A7" s="1477"/>
      <c r="B7" s="1477"/>
      <c r="C7" s="1477" t="s">
        <v>404</v>
      </c>
      <c r="D7" s="1447" t="s">
        <v>308</v>
      </c>
      <c r="E7" s="1447"/>
    </row>
    <row r="8" spans="1:5" s="72" customFormat="1" ht="78.75" customHeight="1" x14ac:dyDescent="0.25">
      <c r="A8" s="1477"/>
      <c r="B8" s="1477"/>
      <c r="C8" s="1477"/>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15" t="s">
        <v>1586</v>
      </c>
      <c r="C48" s="1515"/>
      <c r="D48" s="1515"/>
      <c r="E48" s="1515"/>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24" t="s">
        <v>1608</v>
      </c>
      <c r="B1" s="1458"/>
      <c r="C1" s="1458"/>
      <c r="D1" s="1458"/>
      <c r="E1" s="1458"/>
      <c r="F1" s="1458"/>
      <c r="G1" s="1458"/>
      <c r="H1" s="1458"/>
      <c r="I1" s="1458"/>
      <c r="J1" s="1458"/>
      <c r="K1" s="1458"/>
      <c r="L1" s="1458"/>
      <c r="M1" s="1458"/>
      <c r="N1" s="1458"/>
      <c r="O1" s="1458"/>
      <c r="P1" s="1458"/>
      <c r="Q1" s="1458"/>
      <c r="R1" s="1458"/>
      <c r="S1" s="1458"/>
    </row>
    <row r="2" spans="1:19" ht="15.95" customHeight="1" x14ac:dyDescent="0.2">
      <c r="P2" s="78" t="s">
        <v>539</v>
      </c>
      <c r="Q2" s="78"/>
    </row>
    <row r="3" spans="1:19" ht="15.95" customHeight="1" x14ac:dyDescent="0.2">
      <c r="A3" s="1459" t="s">
        <v>519</v>
      </c>
      <c r="B3" s="1448" t="s">
        <v>540</v>
      </c>
      <c r="C3" s="1448" t="s">
        <v>1023</v>
      </c>
      <c r="D3" s="1448"/>
      <c r="E3" s="1448"/>
      <c r="F3" s="1448"/>
      <c r="G3" s="1448"/>
      <c r="H3" s="1448"/>
      <c r="I3" s="1448"/>
      <c r="J3" s="1448"/>
      <c r="K3" s="1448"/>
      <c r="L3" s="1448"/>
      <c r="M3" s="1448"/>
      <c r="N3" s="1448"/>
      <c r="O3" s="1448"/>
      <c r="P3" s="1448"/>
      <c r="Q3" s="1448"/>
      <c r="R3" s="1448"/>
      <c r="S3" s="1448"/>
    </row>
    <row r="4" spans="1:19" ht="15.95" customHeight="1" x14ac:dyDescent="0.2">
      <c r="A4" s="1459"/>
      <c r="B4" s="1448"/>
      <c r="C4" s="1448" t="s">
        <v>750</v>
      </c>
      <c r="D4" s="1460" t="s">
        <v>595</v>
      </c>
      <c r="E4" s="1460"/>
      <c r="F4" s="1460"/>
      <c r="G4" s="1460"/>
      <c r="H4" s="1460"/>
      <c r="I4" s="1460"/>
      <c r="J4" s="1460"/>
      <c r="K4" s="1460"/>
      <c r="L4" s="1460"/>
      <c r="M4" s="1460"/>
      <c r="N4" s="1460"/>
      <c r="O4" s="1460"/>
      <c r="P4" s="1460"/>
      <c r="Q4" s="1450" t="s">
        <v>735</v>
      </c>
      <c r="R4" s="1451"/>
      <c r="S4" s="1452"/>
    </row>
    <row r="5" spans="1:19" ht="15.95" customHeight="1" x14ac:dyDescent="0.2">
      <c r="A5" s="1459"/>
      <c r="B5" s="1448"/>
      <c r="C5" s="1448"/>
      <c r="D5" s="1448" t="s">
        <v>235</v>
      </c>
      <c r="E5" s="1460" t="s">
        <v>541</v>
      </c>
      <c r="F5" s="1460"/>
      <c r="G5" s="1460"/>
      <c r="H5" s="1460"/>
      <c r="I5" s="1460"/>
      <c r="J5" s="1460"/>
      <c r="K5" s="1460"/>
      <c r="L5" s="1460"/>
      <c r="M5" s="1460"/>
      <c r="N5" s="1460"/>
      <c r="O5" s="1460"/>
      <c r="P5" s="1460"/>
      <c r="Q5" s="1453" t="s">
        <v>751</v>
      </c>
      <c r="R5" s="1456" t="s">
        <v>596</v>
      </c>
      <c r="S5" s="1457"/>
    </row>
    <row r="6" spans="1:19" ht="15.95" customHeight="1" x14ac:dyDescent="0.2">
      <c r="A6" s="1459"/>
      <c r="B6" s="1448"/>
      <c r="C6" s="1448"/>
      <c r="D6" s="1448"/>
      <c r="E6" s="1448" t="s">
        <v>542</v>
      </c>
      <c r="F6" s="1448" t="s">
        <v>584</v>
      </c>
      <c r="G6" s="1448" t="s">
        <v>585</v>
      </c>
      <c r="H6" s="1448" t="s">
        <v>586</v>
      </c>
      <c r="I6" s="1448" t="s">
        <v>587</v>
      </c>
      <c r="J6" s="1448" t="s">
        <v>588</v>
      </c>
      <c r="K6" s="1448" t="s">
        <v>543</v>
      </c>
      <c r="L6" s="1448" t="s">
        <v>589</v>
      </c>
      <c r="M6" s="1448" t="s">
        <v>590</v>
      </c>
      <c r="N6" s="1448" t="s">
        <v>591</v>
      </c>
      <c r="O6" s="1448" t="s">
        <v>592</v>
      </c>
      <c r="P6" s="1448" t="s">
        <v>593</v>
      </c>
      <c r="Q6" s="1454"/>
      <c r="R6" s="1453" t="s">
        <v>711</v>
      </c>
      <c r="S6" s="1453" t="s">
        <v>234</v>
      </c>
    </row>
    <row r="7" spans="1:19" ht="74.25" customHeight="1" x14ac:dyDescent="0.2">
      <c r="A7" s="1459"/>
      <c r="B7" s="1448"/>
      <c r="C7" s="1448"/>
      <c r="D7" s="1449"/>
      <c r="E7" s="1448"/>
      <c r="F7" s="1448"/>
      <c r="G7" s="1448"/>
      <c r="H7" s="1448"/>
      <c r="I7" s="1448"/>
      <c r="J7" s="1448"/>
      <c r="K7" s="1448"/>
      <c r="L7" s="1448"/>
      <c r="M7" s="1448"/>
      <c r="N7" s="1448"/>
      <c r="O7" s="1448"/>
      <c r="P7" s="1448"/>
      <c r="Q7" s="1455"/>
      <c r="R7" s="1455"/>
      <c r="S7" s="1455"/>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17" t="s">
        <v>32</v>
      </c>
      <c r="B1" s="1517"/>
      <c r="C1" s="1517"/>
      <c r="D1" s="1517"/>
      <c r="E1" s="1517"/>
      <c r="F1" s="66"/>
      <c r="G1" s="66"/>
      <c r="H1" s="66"/>
      <c r="I1" s="66"/>
    </row>
    <row r="2" spans="1:9" hidden="1" x14ac:dyDescent="0.2"/>
    <row r="3" spans="1:9" ht="62.25" customHeight="1" x14ac:dyDescent="0.2">
      <c r="A3" s="1518" t="s">
        <v>1609</v>
      </c>
      <c r="B3" s="1519"/>
      <c r="C3" s="1519"/>
      <c r="D3" s="1519"/>
      <c r="E3" s="1519"/>
    </row>
    <row r="4" spans="1:9" x14ac:dyDescent="0.2">
      <c r="E4" s="68" t="s">
        <v>516</v>
      </c>
    </row>
    <row r="5" spans="1:9" ht="12.75" customHeight="1" x14ac:dyDescent="0.2">
      <c r="A5" s="1476" t="s">
        <v>519</v>
      </c>
      <c r="B5" s="1476" t="s">
        <v>33</v>
      </c>
      <c r="C5" s="1476" t="s">
        <v>1398</v>
      </c>
      <c r="D5" s="1476" t="s">
        <v>34</v>
      </c>
      <c r="E5" s="1476"/>
    </row>
    <row r="6" spans="1:9" ht="27" x14ac:dyDescent="0.2">
      <c r="A6" s="1476"/>
      <c r="B6" s="1476"/>
      <c r="C6" s="1476"/>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1"/>
    </row>
    <row r="13" spans="1:9" ht="40.5" x14ac:dyDescent="0.2">
      <c r="A13" s="626"/>
      <c r="B13" s="627" t="s">
        <v>942</v>
      </c>
      <c r="C13" s="628">
        <f>SUM(D13:E13)</f>
        <v>0</v>
      </c>
      <c r="D13" s="628"/>
      <c r="E13" s="628"/>
      <c r="H13" s="1341"/>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2" t="s">
        <v>38</v>
      </c>
      <c r="B50" s="1472"/>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24" t="s">
        <v>1610</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row>
    <row r="2" spans="1:29" ht="17.25" customHeight="1" x14ac:dyDescent="0.25">
      <c r="X2" s="283"/>
      <c r="Y2" s="283"/>
      <c r="Z2" s="283" t="s">
        <v>547</v>
      </c>
    </row>
    <row r="3" spans="1:29" s="14" customFormat="1" ht="16.5" customHeight="1" x14ac:dyDescent="0.25">
      <c r="A3" s="1392" t="s">
        <v>519</v>
      </c>
      <c r="B3" s="1392" t="s">
        <v>1531</v>
      </c>
      <c r="C3" s="1392" t="s">
        <v>1530</v>
      </c>
      <c r="D3" s="1409" t="s">
        <v>1532</v>
      </c>
      <c r="E3" s="1410"/>
      <c r="F3" s="1410"/>
      <c r="G3" s="1410"/>
      <c r="H3" s="1410"/>
      <c r="I3" s="1410"/>
      <c r="J3" s="1410"/>
      <c r="K3" s="1410"/>
      <c r="L3" s="1410"/>
      <c r="M3" s="1410"/>
      <c r="N3" s="1410"/>
      <c r="O3" s="1410"/>
      <c r="P3" s="1410"/>
      <c r="Q3" s="1410"/>
      <c r="R3" s="1410"/>
      <c r="S3" s="1411"/>
      <c r="T3" s="1392" t="s">
        <v>1535</v>
      </c>
      <c r="U3" s="1407" t="s">
        <v>1534</v>
      </c>
      <c r="V3" s="1443"/>
      <c r="W3" s="1443"/>
      <c r="X3" s="1443"/>
      <c r="Y3" s="1443"/>
      <c r="Z3" s="1443"/>
      <c r="AA3" s="1443"/>
      <c r="AB3" s="1443"/>
      <c r="AC3" s="1408"/>
    </row>
    <row r="4" spans="1:29" s="14" customFormat="1" ht="15.75" customHeight="1" x14ac:dyDescent="0.25">
      <c r="A4" s="1392"/>
      <c r="B4" s="1392"/>
      <c r="C4" s="1392"/>
      <c r="D4" s="1351" t="s">
        <v>18</v>
      </c>
      <c r="E4" s="1392" t="s">
        <v>19</v>
      </c>
      <c r="F4" s="1468" t="s">
        <v>21</v>
      </c>
      <c r="G4" s="1469"/>
      <c r="H4" s="1392" t="s">
        <v>20</v>
      </c>
      <c r="I4" s="1409" t="s">
        <v>21</v>
      </c>
      <c r="J4" s="1410"/>
      <c r="K4" s="1410"/>
      <c r="L4" s="1410"/>
      <c r="M4" s="1410"/>
      <c r="N4" s="1410"/>
      <c r="O4" s="1410"/>
      <c r="P4" s="1410"/>
      <c r="Q4" s="1410"/>
      <c r="R4" s="1411"/>
      <c r="S4" s="1351" t="s">
        <v>1215</v>
      </c>
      <c r="T4" s="1392"/>
      <c r="U4" s="1447" t="s">
        <v>227</v>
      </c>
      <c r="V4" s="1447"/>
      <c r="W4" s="1447"/>
      <c r="X4" s="1447" t="s">
        <v>460</v>
      </c>
      <c r="Y4" s="1447"/>
      <c r="Z4" s="1447"/>
      <c r="AA4" s="1447"/>
      <c r="AB4" s="1392" t="s">
        <v>487</v>
      </c>
      <c r="AC4" s="1392" t="s">
        <v>1510</v>
      </c>
    </row>
    <row r="5" spans="1:29" s="14" customFormat="1" ht="15.75" customHeight="1" x14ac:dyDescent="0.25">
      <c r="A5" s="1392"/>
      <c r="B5" s="1392"/>
      <c r="C5" s="1392"/>
      <c r="D5" s="1467"/>
      <c r="E5" s="1392"/>
      <c r="F5" s="1470"/>
      <c r="G5" s="1471"/>
      <c r="H5" s="1392"/>
      <c r="I5" s="1392" t="s">
        <v>532</v>
      </c>
      <c r="J5" s="1392" t="s">
        <v>22</v>
      </c>
      <c r="K5" s="1409" t="s">
        <v>21</v>
      </c>
      <c r="L5" s="1410"/>
      <c r="M5" s="1410"/>
      <c r="N5" s="1410"/>
      <c r="O5" s="1410"/>
      <c r="P5" s="1410"/>
      <c r="Q5" s="1410"/>
      <c r="R5" s="1411"/>
      <c r="S5" s="1467"/>
      <c r="T5" s="1392"/>
      <c r="U5" s="1392" t="s">
        <v>398</v>
      </c>
      <c r="V5" s="1392" t="s">
        <v>21</v>
      </c>
      <c r="W5" s="1392"/>
      <c r="X5" s="1392" t="s">
        <v>398</v>
      </c>
      <c r="Y5" s="1447" t="s">
        <v>21</v>
      </c>
      <c r="Z5" s="1447"/>
      <c r="AA5" s="1447"/>
      <c r="AB5" s="1392"/>
      <c r="AC5" s="1392"/>
    </row>
    <row r="6" spans="1:29" s="14" customFormat="1" ht="173.25" customHeight="1" x14ac:dyDescent="0.25">
      <c r="A6" s="1392"/>
      <c r="B6" s="1392"/>
      <c r="C6" s="1392"/>
      <c r="D6" s="1352"/>
      <c r="E6" s="1392"/>
      <c r="F6" s="1322" t="s">
        <v>314</v>
      </c>
      <c r="G6" s="1323" t="s">
        <v>315</v>
      </c>
      <c r="H6" s="1392"/>
      <c r="I6" s="1392"/>
      <c r="J6" s="1392"/>
      <c r="K6" s="1322" t="s">
        <v>1464</v>
      </c>
      <c r="L6" s="1322" t="s">
        <v>374</v>
      </c>
      <c r="M6" s="1322" t="s">
        <v>1214</v>
      </c>
      <c r="N6" s="1324" t="s">
        <v>1649</v>
      </c>
      <c r="O6" s="1324" t="s">
        <v>1220</v>
      </c>
      <c r="P6" s="1324" t="s">
        <v>605</v>
      </c>
      <c r="Q6" s="1324" t="s">
        <v>933</v>
      </c>
      <c r="R6" s="1322" t="s">
        <v>1545</v>
      </c>
      <c r="S6" s="1352"/>
      <c r="T6" s="1392"/>
      <c r="U6" s="1392"/>
      <c r="V6" s="1322" t="s">
        <v>668</v>
      </c>
      <c r="W6" s="1322" t="s">
        <v>669</v>
      </c>
      <c r="X6" s="1392"/>
      <c r="Y6" s="1322" t="s">
        <v>16</v>
      </c>
      <c r="Z6" s="1322" t="s">
        <v>670</v>
      </c>
      <c r="AA6" s="1322" t="s">
        <v>364</v>
      </c>
      <c r="AB6" s="1392"/>
      <c r="AC6" s="139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65" t="s">
        <v>28</v>
      </c>
      <c r="B20" s="146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16" t="s">
        <v>1613</v>
      </c>
      <c r="B1" s="1395"/>
      <c r="C1" s="1395"/>
      <c r="D1" s="1395"/>
      <c r="E1" s="1395"/>
      <c r="F1" s="1395"/>
      <c r="G1" s="1395"/>
      <c r="H1" s="1395"/>
      <c r="I1" s="1395"/>
      <c r="J1" s="1395"/>
      <c r="K1" s="1395"/>
      <c r="L1" s="1395"/>
      <c r="M1" s="1395"/>
      <c r="N1" s="1395"/>
      <c r="O1" s="1395"/>
      <c r="P1" s="1395"/>
      <c r="Q1" s="1395"/>
    </row>
    <row r="2" spans="1:17" x14ac:dyDescent="0.25">
      <c r="A2" s="209"/>
      <c r="B2" s="209"/>
      <c r="C2" s="209"/>
      <c r="D2" s="209"/>
      <c r="E2" s="209"/>
      <c r="F2" s="209"/>
      <c r="G2" s="209"/>
      <c r="H2" s="209"/>
      <c r="I2" s="209"/>
      <c r="J2" s="209"/>
      <c r="K2" s="209"/>
      <c r="L2" s="209"/>
      <c r="M2" s="209"/>
      <c r="N2" s="209"/>
      <c r="O2" s="209"/>
      <c r="P2" s="1395" t="s">
        <v>39</v>
      </c>
      <c r="Q2" s="1395"/>
    </row>
    <row r="3" spans="1:17" s="14" customFormat="1" x14ac:dyDescent="0.25">
      <c r="A3" s="1392" t="s">
        <v>40</v>
      </c>
      <c r="B3" s="1392" t="s">
        <v>1614</v>
      </c>
      <c r="C3" s="1407" t="s">
        <v>41</v>
      </c>
      <c r="D3" s="1443"/>
      <c r="E3" s="1443"/>
      <c r="F3" s="1443"/>
      <c r="G3" s="1443"/>
      <c r="H3" s="1443"/>
      <c r="I3" s="1443"/>
      <c r="J3" s="1443"/>
      <c r="K3" s="1443"/>
      <c r="L3" s="1443"/>
      <c r="M3" s="1443"/>
      <c r="N3" s="1443"/>
      <c r="O3" s="1443"/>
      <c r="P3" s="1443"/>
      <c r="Q3" s="1408"/>
    </row>
    <row r="4" spans="1:17" s="14" customFormat="1" ht="27" customHeight="1" x14ac:dyDescent="0.25">
      <c r="A4" s="1392"/>
      <c r="B4" s="1392"/>
      <c r="C4" s="1529" t="s">
        <v>42</v>
      </c>
      <c r="D4" s="1530"/>
      <c r="E4" s="1530"/>
      <c r="F4" s="1530"/>
      <c r="G4" s="1531"/>
      <c r="H4" s="1392" t="s">
        <v>934</v>
      </c>
      <c r="I4" s="1392" t="s">
        <v>527</v>
      </c>
      <c r="J4" s="1392" t="s">
        <v>43</v>
      </c>
      <c r="K4" s="1527" t="s">
        <v>44</v>
      </c>
      <c r="L4" s="1527" t="s">
        <v>277</v>
      </c>
      <c r="M4" s="1392" t="s">
        <v>690</v>
      </c>
      <c r="N4" s="1351" t="s">
        <v>691</v>
      </c>
      <c r="O4" s="1392" t="s">
        <v>692</v>
      </c>
      <c r="P4" s="1526" t="s">
        <v>693</v>
      </c>
      <c r="Q4" s="1527" t="s">
        <v>45</v>
      </c>
    </row>
    <row r="5" spans="1:17" s="72" customFormat="1" ht="103.5" customHeight="1" x14ac:dyDescent="0.25">
      <c r="A5" s="1392"/>
      <c r="B5" s="1392"/>
      <c r="C5" s="275" t="s">
        <v>46</v>
      </c>
      <c r="D5" s="275" t="s">
        <v>47</v>
      </c>
      <c r="E5" s="275" t="s">
        <v>414</v>
      </c>
      <c r="F5" s="275" t="s">
        <v>48</v>
      </c>
      <c r="G5" s="275" t="s">
        <v>49</v>
      </c>
      <c r="H5" s="1392"/>
      <c r="I5" s="1392"/>
      <c r="J5" s="1392"/>
      <c r="K5" s="1527"/>
      <c r="L5" s="1527"/>
      <c r="M5" s="1392"/>
      <c r="N5" s="1352"/>
      <c r="O5" s="1392"/>
      <c r="P5" s="1526"/>
      <c r="Q5" s="1527"/>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28"/>
      <c r="N18" s="1528"/>
      <c r="O18" s="1528"/>
      <c r="P18" s="1528"/>
      <c r="Q18" s="209"/>
    </row>
    <row r="19" spans="1:17" x14ac:dyDescent="0.25">
      <c r="A19" s="209"/>
      <c r="B19" s="79" t="s">
        <v>935</v>
      </c>
      <c r="C19" s="209"/>
      <c r="D19" s="209"/>
      <c r="E19" s="209"/>
      <c r="F19" s="209"/>
      <c r="G19" s="209"/>
      <c r="H19" s="209"/>
      <c r="I19" s="209"/>
      <c r="J19" s="209"/>
      <c r="K19" s="209"/>
      <c r="L19" s="209"/>
      <c r="M19" s="1395"/>
      <c r="N19" s="1395"/>
      <c r="O19" s="1395"/>
      <c r="P19" s="1395"/>
      <c r="Q19" s="209"/>
    </row>
    <row r="20" spans="1:17" x14ac:dyDescent="0.25">
      <c r="A20" s="209"/>
      <c r="B20" s="79" t="s">
        <v>61</v>
      </c>
      <c r="C20" s="209"/>
      <c r="D20" s="209"/>
      <c r="E20" s="209"/>
      <c r="F20" s="209"/>
      <c r="G20" s="209"/>
      <c r="H20" s="209"/>
      <c r="I20" s="209"/>
      <c r="J20" s="209"/>
      <c r="K20" s="209"/>
      <c r="L20" s="209"/>
      <c r="M20" s="1395"/>
      <c r="N20" s="1395"/>
      <c r="O20" s="1395"/>
      <c r="P20" s="1395"/>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25" t="s">
        <v>1615</v>
      </c>
      <c r="C25" s="1525"/>
      <c r="D25" s="1525"/>
      <c r="E25" s="1525"/>
      <c r="F25" s="1525"/>
      <c r="G25" s="1525"/>
      <c r="H25" s="1525"/>
      <c r="I25" s="1525"/>
      <c r="J25" s="1525"/>
      <c r="K25" s="1525"/>
      <c r="L25" s="1525"/>
      <c r="M25" s="1525"/>
      <c r="N25" s="1525"/>
      <c r="O25" s="1525"/>
      <c r="P25" s="1525"/>
      <c r="Q25" s="1525"/>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395" t="s">
        <v>63</v>
      </c>
      <c r="B1" s="1395"/>
      <c r="C1" s="1395"/>
      <c r="D1" s="1395"/>
      <c r="E1" s="1395"/>
      <c r="F1" s="1395"/>
      <c r="G1" s="1395"/>
    </row>
    <row r="2" spans="1:7" ht="48" customHeight="1" x14ac:dyDescent="0.25">
      <c r="A2" s="1516" t="s">
        <v>1616</v>
      </c>
      <c r="B2" s="1395"/>
      <c r="C2" s="1395"/>
      <c r="D2" s="1395"/>
      <c r="E2" s="1395"/>
      <c r="F2" s="1395"/>
      <c r="G2" s="1395"/>
    </row>
    <row r="3" spans="1:7" x14ac:dyDescent="0.25">
      <c r="F3" s="1543" t="s">
        <v>64</v>
      </c>
      <c r="G3" s="1543"/>
    </row>
    <row r="4" spans="1:7" x14ac:dyDescent="0.25">
      <c r="A4" s="1392" t="s">
        <v>40</v>
      </c>
      <c r="B4" s="1392" t="s">
        <v>65</v>
      </c>
      <c r="C4" s="1447"/>
      <c r="D4" s="1447"/>
      <c r="E4" s="1447"/>
      <c r="F4" s="1447"/>
      <c r="G4" s="1447"/>
    </row>
    <row r="5" spans="1:7" s="267" customFormat="1" ht="91.5" customHeight="1" x14ac:dyDescent="0.25">
      <c r="A5" s="1392"/>
      <c r="B5" s="1392"/>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32" t="s">
        <v>1617</v>
      </c>
      <c r="D18" s="1533"/>
      <c r="E18" s="1533"/>
      <c r="F18" s="1534"/>
      <c r="G18" s="1280">
        <v>1</v>
      </c>
    </row>
    <row r="19" spans="1:7" x14ac:dyDescent="0.25">
      <c r="A19" s="1277">
        <v>2</v>
      </c>
      <c r="B19" s="1279" t="s">
        <v>78</v>
      </c>
      <c r="C19" s="1535"/>
      <c r="D19" s="1536"/>
      <c r="E19" s="1536"/>
      <c r="F19" s="1537"/>
      <c r="G19" s="1280">
        <v>1</v>
      </c>
    </row>
    <row r="20" spans="1:7" ht="66" customHeight="1" x14ac:dyDescent="0.25">
      <c r="A20" s="1278">
        <v>3</v>
      </c>
      <c r="B20" s="1281" t="s">
        <v>79</v>
      </c>
      <c r="C20" s="1535"/>
      <c r="D20" s="1536"/>
      <c r="E20" s="1536"/>
      <c r="F20" s="1537"/>
      <c r="G20" s="1282">
        <v>1</v>
      </c>
    </row>
    <row r="21" spans="1:7" x14ac:dyDescent="0.25">
      <c r="A21" s="1277">
        <v>4</v>
      </c>
      <c r="B21" s="1279" t="s">
        <v>1625</v>
      </c>
      <c r="C21" s="1535"/>
      <c r="D21" s="1536"/>
      <c r="E21" s="1536"/>
      <c r="F21" s="1537"/>
      <c r="G21" s="1280">
        <v>1</v>
      </c>
    </row>
    <row r="22" spans="1:7" x14ac:dyDescent="0.25">
      <c r="A22" s="1277">
        <v>5</v>
      </c>
      <c r="B22" s="1279" t="s">
        <v>1626</v>
      </c>
      <c r="C22" s="1538"/>
      <c r="D22" s="1539"/>
      <c r="E22" s="1539"/>
      <c r="F22" s="1540"/>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41" t="s">
        <v>936</v>
      </c>
      <c r="D63" s="1542"/>
      <c r="E63" s="1542"/>
      <c r="F63" s="1542"/>
      <c r="G63" s="1280">
        <v>1</v>
      </c>
    </row>
    <row r="64" spans="1:7" x14ac:dyDescent="0.25">
      <c r="A64" s="1283">
        <v>2</v>
      </c>
      <c r="B64" s="1284" t="s">
        <v>118</v>
      </c>
      <c r="C64" s="1542"/>
      <c r="D64" s="1542"/>
      <c r="E64" s="1542"/>
      <c r="F64" s="1542"/>
      <c r="G64" s="1280">
        <v>1</v>
      </c>
    </row>
    <row r="65" spans="1:7" x14ac:dyDescent="0.25">
      <c r="A65" s="1283">
        <v>3</v>
      </c>
      <c r="B65" s="1284" t="s">
        <v>119</v>
      </c>
      <c r="C65" s="1542"/>
      <c r="D65" s="1542"/>
      <c r="E65" s="1542"/>
      <c r="F65" s="1542"/>
      <c r="G65" s="1280">
        <v>1</v>
      </c>
    </row>
    <row r="66" spans="1:7" x14ac:dyDescent="0.25">
      <c r="A66" s="1283">
        <v>4</v>
      </c>
      <c r="B66" s="1284" t="s">
        <v>120</v>
      </c>
      <c r="C66" s="1542"/>
      <c r="D66" s="1542"/>
      <c r="E66" s="1542"/>
      <c r="F66" s="1542"/>
      <c r="G66" s="1280">
        <v>1</v>
      </c>
    </row>
    <row r="67" spans="1:7" x14ac:dyDescent="0.25">
      <c r="A67" s="1283">
        <v>5</v>
      </c>
      <c r="B67" s="1284" t="s">
        <v>121</v>
      </c>
      <c r="C67" s="1542"/>
      <c r="D67" s="1542"/>
      <c r="E67" s="1542"/>
      <c r="F67" s="1542"/>
      <c r="G67" s="1280">
        <v>1</v>
      </c>
    </row>
    <row r="68" spans="1:7" x14ac:dyDescent="0.25">
      <c r="A68" s="1283">
        <v>6</v>
      </c>
      <c r="B68" s="1284" t="s">
        <v>122</v>
      </c>
      <c r="C68" s="1542"/>
      <c r="D68" s="1542"/>
      <c r="E68" s="1542"/>
      <c r="F68" s="1542"/>
      <c r="G68" s="1280">
        <v>1</v>
      </c>
    </row>
    <row r="69" spans="1:7" x14ac:dyDescent="0.25">
      <c r="A69" s="1283">
        <v>7</v>
      </c>
      <c r="B69" s="1284" t="s">
        <v>123</v>
      </c>
      <c r="C69" s="1542"/>
      <c r="D69" s="1542"/>
      <c r="E69" s="1542"/>
      <c r="F69" s="1542"/>
      <c r="G69" s="1280">
        <v>1</v>
      </c>
    </row>
    <row r="70" spans="1:7" x14ac:dyDescent="0.25">
      <c r="A70" s="1283">
        <v>8</v>
      </c>
      <c r="B70" s="1284" t="s">
        <v>124</v>
      </c>
      <c r="C70" s="1542"/>
      <c r="D70" s="1542"/>
      <c r="E70" s="1542"/>
      <c r="F70" s="1542"/>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41" t="s">
        <v>1618</v>
      </c>
      <c r="D139" s="1542"/>
      <c r="E139" s="1542"/>
      <c r="F139" s="1542"/>
      <c r="G139" s="1280">
        <v>1</v>
      </c>
    </row>
    <row r="140" spans="1:7" x14ac:dyDescent="0.25">
      <c r="A140" s="1283">
        <v>2</v>
      </c>
      <c r="B140" s="1284" t="s">
        <v>118</v>
      </c>
      <c r="C140" s="1542"/>
      <c r="D140" s="1542"/>
      <c r="E140" s="1542"/>
      <c r="F140" s="1542"/>
      <c r="G140" s="1280">
        <v>1</v>
      </c>
    </row>
    <row r="141" spans="1:7" x14ac:dyDescent="0.25">
      <c r="A141" s="1283">
        <v>3</v>
      </c>
      <c r="B141" s="1284" t="s">
        <v>119</v>
      </c>
      <c r="C141" s="1542"/>
      <c r="D141" s="1542"/>
      <c r="E141" s="1542"/>
      <c r="F141" s="1542"/>
      <c r="G141" s="1280">
        <v>1</v>
      </c>
    </row>
    <row r="142" spans="1:7" x14ac:dyDescent="0.25">
      <c r="A142" s="1283">
        <v>4</v>
      </c>
      <c r="B142" s="1284" t="s">
        <v>120</v>
      </c>
      <c r="C142" s="1542"/>
      <c r="D142" s="1542"/>
      <c r="E142" s="1542"/>
      <c r="F142" s="1542"/>
      <c r="G142" s="1280">
        <v>1</v>
      </c>
    </row>
    <row r="143" spans="1:7" x14ac:dyDescent="0.25">
      <c r="A143" s="1283">
        <v>5</v>
      </c>
      <c r="B143" s="1284" t="s">
        <v>193</v>
      </c>
      <c r="C143" s="1542"/>
      <c r="D143" s="1542"/>
      <c r="E143" s="1542"/>
      <c r="F143" s="1542"/>
      <c r="G143" s="1280">
        <v>1</v>
      </c>
    </row>
    <row r="144" spans="1:7" ht="38.25" customHeight="1" x14ac:dyDescent="0.25">
      <c r="A144" s="1285">
        <v>6</v>
      </c>
      <c r="B144" s="1286" t="s">
        <v>194</v>
      </c>
      <c r="C144" s="1542"/>
      <c r="D144" s="1542"/>
      <c r="E144" s="1542"/>
      <c r="F144" s="1542"/>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28"/>
      <c r="F161" s="1528"/>
      <c r="G161" s="1528"/>
    </row>
    <row r="162" spans="2:7" x14ac:dyDescent="0.25">
      <c r="B162" s="209" t="s">
        <v>211</v>
      </c>
      <c r="E162" s="84"/>
      <c r="F162" s="84"/>
      <c r="G162" s="84"/>
    </row>
    <row r="163" spans="2:7" x14ac:dyDescent="0.25">
      <c r="B163" s="209" t="s">
        <v>212</v>
      </c>
      <c r="E163" s="1395"/>
      <c r="F163" s="1395"/>
      <c r="G163" s="1395"/>
    </row>
    <row r="164" spans="2:7" x14ac:dyDescent="0.25">
      <c r="B164" s="209" t="s">
        <v>213</v>
      </c>
      <c r="E164" s="1395"/>
      <c r="F164" s="1395"/>
      <c r="G164" s="1395"/>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16" t="s">
        <v>1601</v>
      </c>
      <c r="B1" s="1516"/>
      <c r="C1" s="1516"/>
      <c r="D1" s="1516"/>
      <c r="E1" s="1516"/>
    </row>
    <row r="2" spans="1:5" s="14" customFormat="1" ht="15.75" hidden="1" customHeight="1" x14ac:dyDescent="0.25">
      <c r="A2" s="240" t="s">
        <v>689</v>
      </c>
      <c r="B2" s="176"/>
      <c r="C2" s="176"/>
      <c r="D2" s="176"/>
    </row>
    <row r="3" spans="1:5" ht="12.75" hidden="1" customHeight="1" x14ac:dyDescent="0.2">
      <c r="A3" s="1544"/>
      <c r="B3" s="1544"/>
      <c r="C3" s="1544"/>
      <c r="D3" s="1544"/>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22" t="s">
        <v>240</v>
      </c>
      <c r="B15" s="1522" t="s">
        <v>1603</v>
      </c>
      <c r="C15" s="1522" t="s">
        <v>1434</v>
      </c>
      <c r="D15" s="1522"/>
      <c r="E15" s="1522" t="s">
        <v>707</v>
      </c>
    </row>
    <row r="16" spans="1:5" ht="31.5" x14ac:dyDescent="0.2">
      <c r="A16" s="1522"/>
      <c r="B16" s="1522"/>
      <c r="C16" s="963" t="s">
        <v>728</v>
      </c>
      <c r="D16" s="963" t="s">
        <v>727</v>
      </c>
      <c r="E16" s="1522"/>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55" t="s">
        <v>1436</v>
      </c>
      <c r="B1" s="1355"/>
      <c r="C1" s="1355"/>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56" t="s">
        <v>1454</v>
      </c>
      <c r="C10" s="1356"/>
    </row>
    <row r="11" spans="1:99" x14ac:dyDescent="0.3">
      <c r="A11" s="1074"/>
      <c r="B11" s="1356"/>
      <c r="C11" s="1356"/>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57"/>
      <c r="C22" s="1357"/>
    </row>
    <row r="23" spans="1:3" x14ac:dyDescent="0.3">
      <c r="A23" s="1074"/>
      <c r="B23" s="1357"/>
      <c r="C23" s="1357"/>
    </row>
    <row r="24" spans="1:3" x14ac:dyDescent="0.3">
      <c r="A24" s="1074"/>
      <c r="B24" s="1357"/>
      <c r="C24" s="1357"/>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38"/>
  <sheetViews>
    <sheetView tabSelected="1" topLeftCell="A3" workbookViewId="0">
      <selection activeCell="B12" sqref="B12"/>
    </sheetView>
  </sheetViews>
  <sheetFormatPr defaultColWidth="9"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17" t="s">
        <v>32</v>
      </c>
      <c r="B1" s="1517"/>
      <c r="C1" s="1517"/>
      <c r="D1" s="1517"/>
      <c r="E1" s="1517"/>
      <c r="F1" s="1342"/>
      <c r="G1" s="1342"/>
      <c r="H1" s="1342"/>
      <c r="I1" s="1342"/>
    </row>
    <row r="2" spans="1:9" hidden="1" x14ac:dyDescent="0.2"/>
    <row r="3" spans="1:9" ht="29.25" customHeight="1" x14ac:dyDescent="0.2">
      <c r="A3" s="1518" t="s">
        <v>1687</v>
      </c>
      <c r="B3" s="1519"/>
      <c r="C3" s="1519"/>
      <c r="D3" s="1519"/>
      <c r="E3" s="1519"/>
    </row>
    <row r="4" spans="1:9" x14ac:dyDescent="0.2">
      <c r="A4" s="1551" t="str">
        <f>'[5]Biếu số 56-CK-NSNN'!A2:E2</f>
        <v>(Kèm theo Quyết định số    22/QĐ-UBND-HC ngày  10 tháng 01 năm 2022    của UBND tỉnh Đồng Tháp)</v>
      </c>
      <c r="B4" s="1551"/>
      <c r="C4" s="1551"/>
      <c r="D4" s="1551"/>
      <c r="E4" s="1551"/>
    </row>
    <row r="5" spans="1:9" ht="14.25" thickBot="1" x14ac:dyDescent="0.25">
      <c r="A5" s="436"/>
      <c r="B5" s="436"/>
      <c r="C5" s="436"/>
      <c r="D5" s="436"/>
      <c r="E5" s="1343" t="s">
        <v>516</v>
      </c>
    </row>
    <row r="6" spans="1:9" ht="12.75" customHeight="1" thickTop="1" x14ac:dyDescent="0.2">
      <c r="A6" s="1552" t="s">
        <v>519</v>
      </c>
      <c r="B6" s="1553" t="s">
        <v>33</v>
      </c>
      <c r="C6" s="1553" t="s">
        <v>1688</v>
      </c>
      <c r="D6" s="1553" t="s">
        <v>34</v>
      </c>
      <c r="E6" s="1554"/>
    </row>
    <row r="7" spans="1:9" ht="27" x14ac:dyDescent="0.2">
      <c r="A7" s="1555"/>
      <c r="B7" s="1476"/>
      <c r="C7" s="1476"/>
      <c r="D7" s="439" t="s">
        <v>482</v>
      </c>
      <c r="E7" s="1556" t="s">
        <v>35</v>
      </c>
    </row>
    <row r="8" spans="1:9" x14ac:dyDescent="0.2">
      <c r="A8" s="1557"/>
      <c r="B8" s="445" t="s">
        <v>1689</v>
      </c>
      <c r="C8" s="447">
        <f>SUM(C9,C17)</f>
        <v>1213473</v>
      </c>
      <c r="D8" s="447">
        <f>SUM(D9,D17)</f>
        <v>1127000</v>
      </c>
      <c r="E8" s="1558">
        <f>SUM(E9,E17)</f>
        <v>86473</v>
      </c>
    </row>
    <row r="9" spans="1:9" ht="27" x14ac:dyDescent="0.2">
      <c r="A9" s="1559" t="s">
        <v>409</v>
      </c>
      <c r="B9" s="449" t="s">
        <v>1690</v>
      </c>
      <c r="C9" s="447">
        <f>SUM(C10,C12)</f>
        <v>1127000</v>
      </c>
      <c r="D9" s="447">
        <f>SUM(D10,D12)</f>
        <v>1127000</v>
      </c>
      <c r="E9" s="1558">
        <f>SUM(E10,E12)</f>
        <v>0</v>
      </c>
    </row>
    <row r="10" spans="1:9" ht="27" x14ac:dyDescent="0.2">
      <c r="A10" s="1559">
        <v>1</v>
      </c>
      <c r="B10" s="454" t="s">
        <v>1647</v>
      </c>
      <c r="C10" s="452">
        <f>SUM(D10:E10)</f>
        <v>497000</v>
      </c>
      <c r="D10" s="452">
        <f>497000</f>
        <v>497000</v>
      </c>
      <c r="E10" s="1560"/>
    </row>
    <row r="11" spans="1:9" ht="40.5" x14ac:dyDescent="0.2">
      <c r="A11" s="1561"/>
      <c r="B11" s="627" t="s">
        <v>942</v>
      </c>
      <c r="C11" s="628">
        <f>SUM(D11:E11)</f>
        <v>0</v>
      </c>
      <c r="D11" s="628"/>
      <c r="E11" s="1562"/>
    </row>
    <row r="12" spans="1:9" ht="27" x14ac:dyDescent="0.2">
      <c r="A12" s="1563">
        <v>2</v>
      </c>
      <c r="B12" s="454" t="s">
        <v>1646</v>
      </c>
      <c r="C12" s="452">
        <f>SUM(C13,C16)</f>
        <v>630000</v>
      </c>
      <c r="D12" s="452">
        <f>SUM(D13,D16)</f>
        <v>630000</v>
      </c>
      <c r="E12" s="1560">
        <f>SUM(E13,E16)</f>
        <v>0</v>
      </c>
    </row>
    <row r="13" spans="1:9" x14ac:dyDescent="0.2">
      <c r="A13" s="1564" t="s">
        <v>434</v>
      </c>
      <c r="B13" s="435" t="s">
        <v>1643</v>
      </c>
      <c r="C13" s="433">
        <f>SUM(D13:E13)</f>
        <v>630000</v>
      </c>
      <c r="D13" s="433">
        <f>630000</f>
        <v>630000</v>
      </c>
      <c r="E13" s="1565">
        <v>0</v>
      </c>
      <c r="H13" s="1566"/>
    </row>
    <row r="14" spans="1:9" ht="27" x14ac:dyDescent="0.2">
      <c r="A14" s="1567"/>
      <c r="B14" s="627" t="s">
        <v>1691</v>
      </c>
      <c r="C14" s="628">
        <f>SUM(D14:E14)</f>
        <v>150000</v>
      </c>
      <c r="D14" s="628">
        <f>150000</f>
        <v>150000</v>
      </c>
      <c r="E14" s="1562"/>
      <c r="H14" s="1566"/>
    </row>
    <row r="15" spans="1:9" ht="40.5" x14ac:dyDescent="0.2">
      <c r="A15" s="1561"/>
      <c r="B15" s="627" t="s">
        <v>1645</v>
      </c>
      <c r="C15" s="628">
        <f>SUM(D15:E15)</f>
        <v>0</v>
      </c>
      <c r="D15" s="628"/>
      <c r="E15" s="1562"/>
    </row>
    <row r="16" spans="1:9" x14ac:dyDescent="0.2">
      <c r="A16" s="1564" t="s">
        <v>435</v>
      </c>
      <c r="B16" s="435" t="s">
        <v>764</v>
      </c>
      <c r="C16" s="433">
        <f>SUM(D16:E16)</f>
        <v>0</v>
      </c>
      <c r="D16" s="433">
        <v>0</v>
      </c>
      <c r="E16" s="1565"/>
    </row>
    <row r="17" spans="1:5" ht="27" x14ac:dyDescent="0.2">
      <c r="A17" s="1559" t="s">
        <v>421</v>
      </c>
      <c r="B17" s="449" t="s">
        <v>716</v>
      </c>
      <c r="C17" s="447">
        <f>SUM(C18:C22)</f>
        <v>86473</v>
      </c>
      <c r="D17" s="447">
        <f>SUM(D18:D22)</f>
        <v>0</v>
      </c>
      <c r="E17" s="1558">
        <f>SUM(E18:E22)</f>
        <v>86473</v>
      </c>
    </row>
    <row r="18" spans="1:5" x14ac:dyDescent="0.2">
      <c r="A18" s="1568">
        <v>1</v>
      </c>
      <c r="B18" s="435" t="s">
        <v>1692</v>
      </c>
      <c r="C18" s="433">
        <f>SUM(D18:E18)</f>
        <v>3000</v>
      </c>
      <c r="D18" s="433"/>
      <c r="E18" s="1565">
        <v>3000</v>
      </c>
    </row>
    <row r="19" spans="1:5" x14ac:dyDescent="0.2">
      <c r="A19" s="1568">
        <v>2</v>
      </c>
      <c r="B19" s="435" t="s">
        <v>1693</v>
      </c>
      <c r="C19" s="433">
        <f>SUM(D19:E19)</f>
        <v>3000</v>
      </c>
      <c r="D19" s="433"/>
      <c r="E19" s="1565">
        <v>3000</v>
      </c>
    </row>
    <row r="20" spans="1:5" ht="27" x14ac:dyDescent="0.2">
      <c r="A20" s="1568">
        <v>3</v>
      </c>
      <c r="B20" s="435" t="s">
        <v>1240</v>
      </c>
      <c r="C20" s="433">
        <f>SUM(D20:E20)</f>
        <v>1500</v>
      </c>
      <c r="D20" s="433"/>
      <c r="E20" s="1565">
        <v>1500</v>
      </c>
    </row>
    <row r="21" spans="1:5" ht="27" x14ac:dyDescent="0.2">
      <c r="A21" s="1568">
        <v>4</v>
      </c>
      <c r="B21" s="435" t="s">
        <v>767</v>
      </c>
      <c r="C21" s="433">
        <f>SUM(D21:E21)</f>
        <v>33500</v>
      </c>
      <c r="D21" s="433"/>
      <c r="E21" s="1565">
        <f>33500</f>
        <v>33500</v>
      </c>
    </row>
    <row r="22" spans="1:5" ht="27.75" thickBot="1" x14ac:dyDescent="0.25">
      <c r="A22" s="1569">
        <v>5</v>
      </c>
      <c r="B22" s="1570" t="s">
        <v>941</v>
      </c>
      <c r="C22" s="1571">
        <f>SUM(D22:E22)</f>
        <v>45473</v>
      </c>
      <c r="D22" s="1571"/>
      <c r="E22" s="1572">
        <f>45473</f>
        <v>45473</v>
      </c>
    </row>
    <row r="23" spans="1:5" ht="14.25" thickTop="1" x14ac:dyDescent="0.2"/>
    <row r="38" ht="13.9" customHeight="1" x14ac:dyDescent="0.2"/>
  </sheetData>
  <mergeCells count="7">
    <mergeCell ref="A4:E4"/>
    <mergeCell ref="A6:A7"/>
    <mergeCell ref="B6:B7"/>
    <mergeCell ref="C6:C7"/>
    <mergeCell ref="D6:E6"/>
    <mergeCell ref="A1:E1"/>
    <mergeCell ref="A3:E3"/>
  </mergeCells>
  <printOptions horizontalCentered="1"/>
  <pageMargins left="0" right="0" top="0.59055118110236227" bottom="0.39370078740157483" header="0.19685039370078741" footer="0.19685039370078741"/>
  <pageSetup paperSize="9" scale="67"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16" t="s">
        <v>1601</v>
      </c>
      <c r="B1" s="1516"/>
      <c r="C1" s="1516"/>
      <c r="D1" s="1516"/>
      <c r="E1" s="1516"/>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22" t="s">
        <v>240</v>
      </c>
      <c r="B12" s="1522" t="s">
        <v>1603</v>
      </c>
      <c r="C12" s="1522" t="s">
        <v>1434</v>
      </c>
      <c r="D12" s="1522"/>
      <c r="E12" s="1522" t="s">
        <v>707</v>
      </c>
    </row>
    <row r="13" spans="1:5" ht="31.5" x14ac:dyDescent="0.2">
      <c r="A13" s="1522"/>
      <c r="B13" s="1522"/>
      <c r="C13" s="1340" t="s">
        <v>728</v>
      </c>
      <c r="D13" s="1340" t="s">
        <v>727</v>
      </c>
      <c r="E13" s="1522"/>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48" t="s">
        <v>1417</v>
      </c>
      <c r="B2" s="1548"/>
      <c r="C2" s="1548"/>
      <c r="D2" s="1548"/>
      <c r="E2" s="1548"/>
    </row>
    <row r="4" spans="1:20" ht="15.75" x14ac:dyDescent="0.25">
      <c r="C4" s="424" t="s">
        <v>516</v>
      </c>
    </row>
    <row r="5" spans="1:20" ht="27.75" customHeight="1" x14ac:dyDescent="0.2">
      <c r="A5" s="1549" t="s">
        <v>519</v>
      </c>
      <c r="B5" s="1549" t="s">
        <v>392</v>
      </c>
      <c r="C5" s="1545" t="s">
        <v>1418</v>
      </c>
      <c r="D5" s="1546"/>
      <c r="E5" s="1547"/>
      <c r="F5" s="1545" t="s">
        <v>1419</v>
      </c>
      <c r="G5" s="1546"/>
      <c r="H5" s="1547"/>
      <c r="I5" s="1545" t="s">
        <v>1420</v>
      </c>
      <c r="J5" s="1546"/>
      <c r="K5" s="1547"/>
      <c r="L5" s="1545" t="s">
        <v>1421</v>
      </c>
      <c r="M5" s="1546"/>
      <c r="N5" s="1547"/>
      <c r="O5" s="1545" t="s">
        <v>1422</v>
      </c>
      <c r="P5" s="1546"/>
      <c r="Q5" s="1547"/>
      <c r="R5" s="1545" t="s">
        <v>1423</v>
      </c>
      <c r="S5" s="1546"/>
      <c r="T5" s="1547"/>
    </row>
    <row r="6" spans="1:20" ht="33.75" customHeight="1" x14ac:dyDescent="0.2">
      <c r="A6" s="1550"/>
      <c r="B6" s="1550"/>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58" t="s">
        <v>1446</v>
      </c>
      <c r="B1" s="1358"/>
      <c r="C1" s="1358"/>
      <c r="D1" s="1358"/>
      <c r="E1" s="1358"/>
      <c r="F1" s="1358"/>
      <c r="G1" s="1358"/>
      <c r="H1" s="1358"/>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59" t="s">
        <v>1531</v>
      </c>
      <c r="C4" s="1359"/>
      <c r="D4" s="1359"/>
      <c r="E4" s="1359"/>
      <c r="H4" s="662" t="s">
        <v>806</v>
      </c>
    </row>
    <row r="5" spans="1:99" s="492" customFormat="1" x14ac:dyDescent="0.25">
      <c r="A5" s="1360" t="s">
        <v>519</v>
      </c>
      <c r="B5" s="1360" t="s">
        <v>240</v>
      </c>
      <c r="C5" s="1360" t="s">
        <v>905</v>
      </c>
      <c r="D5" s="1360"/>
      <c r="E5" s="1361" t="s">
        <v>952</v>
      </c>
      <c r="F5" s="1361" t="s">
        <v>1447</v>
      </c>
      <c r="G5" s="1361" t="s">
        <v>950</v>
      </c>
      <c r="H5" s="1361" t="s">
        <v>972</v>
      </c>
    </row>
    <row r="6" spans="1:99" s="492" customFormat="1" ht="144.75" customHeight="1" x14ac:dyDescent="0.25">
      <c r="A6" s="1360"/>
      <c r="B6" s="1360"/>
      <c r="C6" s="663" t="s">
        <v>807</v>
      </c>
      <c r="D6" s="664" t="s">
        <v>808</v>
      </c>
      <c r="E6" s="1361"/>
      <c r="F6" s="1361"/>
      <c r="G6" s="1361"/>
      <c r="H6" s="1361"/>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63" t="s">
        <v>1408</v>
      </c>
      <c r="B2" s="1363"/>
      <c r="C2" s="1363"/>
      <c r="D2" s="1363"/>
      <c r="E2" s="1363"/>
      <c r="F2" s="1363"/>
      <c r="G2" s="1363"/>
      <c r="H2" s="1363"/>
      <c r="I2" s="1363"/>
    </row>
    <row r="3" spans="1:99" x14ac:dyDescent="0.25">
      <c r="A3" s="1362" t="s">
        <v>519</v>
      </c>
      <c r="B3" s="1362" t="s">
        <v>240</v>
      </c>
      <c r="C3" s="1362" t="s">
        <v>857</v>
      </c>
      <c r="D3" s="1362" t="s">
        <v>841</v>
      </c>
      <c r="E3" s="1362"/>
      <c r="F3" s="1362" t="s">
        <v>905</v>
      </c>
      <c r="G3" s="1362"/>
      <c r="H3" s="1362" t="s">
        <v>952</v>
      </c>
      <c r="I3" s="1362" t="s">
        <v>969</v>
      </c>
      <c r="J3" s="1362" t="s">
        <v>1253</v>
      </c>
      <c r="K3" s="1362" t="s">
        <v>1252</v>
      </c>
      <c r="L3" s="1362" t="s">
        <v>1251</v>
      </c>
      <c r="M3" s="1362" t="s">
        <v>1456</v>
      </c>
    </row>
    <row r="4" spans="1:99" ht="27" customHeight="1" x14ac:dyDescent="0.25">
      <c r="A4" s="1362"/>
      <c r="B4" s="1362"/>
      <c r="C4" s="1362"/>
      <c r="D4" s="911" t="s">
        <v>858</v>
      </c>
      <c r="E4" s="911" t="s">
        <v>859</v>
      </c>
      <c r="F4" s="911" t="s">
        <v>858</v>
      </c>
      <c r="G4" s="911" t="s">
        <v>859</v>
      </c>
      <c r="H4" s="1362"/>
      <c r="I4" s="1362"/>
      <c r="J4" s="1362"/>
      <c r="K4" s="1362"/>
      <c r="L4" s="1362"/>
      <c r="M4" s="1362"/>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69" t="s">
        <v>1097</v>
      </c>
      <c r="B2" s="1369"/>
      <c r="C2" s="1369"/>
      <c r="D2" s="1369"/>
      <c r="E2" s="1369"/>
      <c r="F2" s="1369"/>
      <c r="G2" s="1369"/>
      <c r="H2" s="1369"/>
      <c r="I2" s="1369"/>
      <c r="J2" s="1369"/>
      <c r="K2" s="1369"/>
    </row>
    <row r="3" spans="1:99" ht="27" customHeight="1" x14ac:dyDescent="0.3">
      <c r="A3" s="1370" t="s">
        <v>519</v>
      </c>
      <c r="B3" s="1370" t="s">
        <v>240</v>
      </c>
      <c r="C3" s="1370" t="s">
        <v>857</v>
      </c>
      <c r="D3" s="1364" t="s">
        <v>1098</v>
      </c>
      <c r="E3" s="1366" t="s">
        <v>1099</v>
      </c>
      <c r="F3" s="1367"/>
      <c r="G3" s="1367"/>
      <c r="H3" s="1367"/>
      <c r="I3" s="1367"/>
      <c r="J3" s="1368"/>
      <c r="K3" s="1371" t="s">
        <v>1102</v>
      </c>
      <c r="L3" s="1372"/>
      <c r="M3" s="1372"/>
      <c r="N3" s="1372"/>
      <c r="O3" s="1372"/>
      <c r="P3" s="1372"/>
    </row>
    <row r="4" spans="1:99" ht="52.5" customHeight="1" x14ac:dyDescent="0.3">
      <c r="A4" s="1370"/>
      <c r="B4" s="1370"/>
      <c r="C4" s="1370"/>
      <c r="D4" s="1365"/>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68</vt:i4>
      </vt:variant>
    </vt:vector>
  </HeadingPairs>
  <TitlesOfParts>
    <vt:vector size="130"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Biếu số 57-CK-NSNN</vt:lpstr>
      <vt:lpstr>Biếu bổ sung</vt:lpstr>
      <vt:lpstr>Bố trí</vt:lpstr>
      <vt:lpstr>'10%TK tăng thêm so với năm 2020'!Print_Area</vt:lpstr>
      <vt:lpstr>'Biếu số 57-CK-NSNN'!Print_Area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2022-01-14T08:24:27Z</dcterms:modified>
</cp:coreProperties>
</file>