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23\cong khai\du toan 2023\"/>
    </mc:Choice>
  </mc:AlternateContent>
  <bookViews>
    <workbookView xWindow="0" yWindow="0" windowWidth="23040" windowHeight="9192" firstSheet="1" activeTab="1"/>
  </bookViews>
  <sheets>
    <sheet name="52-CK-NSNN" sheetId="8" state="hidden" r:id="rId1"/>
    <sheet name="56-CK-NSNN" sheetId="12" r:id="rId2"/>
    <sheet name="58-CK-NSNN" sheetId="14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A1" i="12" l="1"/>
  <c r="E21" i="12" l="1"/>
  <c r="D21" i="12"/>
  <c r="E20" i="12"/>
  <c r="D20" i="12"/>
  <c r="E19" i="12"/>
  <c r="D19" i="12"/>
  <c r="C19" i="12" s="1"/>
  <c r="E18" i="12"/>
  <c r="D18" i="12"/>
  <c r="E17" i="12"/>
  <c r="D17" i="12"/>
  <c r="C17" i="12" s="1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C12" i="12" l="1"/>
  <c r="C14" i="12"/>
  <c r="C16" i="12"/>
  <c r="C18" i="12"/>
  <c r="C11" i="12"/>
  <c r="C21" i="12"/>
  <c r="C15" i="12"/>
  <c r="D22" i="12"/>
  <c r="E22" i="12"/>
  <c r="C13" i="12"/>
  <c r="C20" i="12"/>
  <c r="C10" i="12"/>
  <c r="C22" i="12" l="1"/>
  <c r="A1" i="8" l="1"/>
</calcChain>
</file>

<file path=xl/sharedStrings.xml><?xml version="1.0" encoding="utf-8"?>
<sst xmlns="http://schemas.openxmlformats.org/spreadsheetml/2006/main" count="120" uniqueCount="82">
  <si>
    <t>STT</t>
  </si>
  <si>
    <t>A</t>
  </si>
  <si>
    <t>I</t>
  </si>
  <si>
    <t>II</t>
  </si>
  <si>
    <t>B</t>
  </si>
  <si>
    <t>UBND TỈNH, THÀNH PHỐ...</t>
  </si>
  <si>
    <t>(Dự toán đã được Hội đồng nhân dân quyết định)</t>
  </si>
  <si>
    <t>Đơn vị: Triệu đồng</t>
  </si>
  <si>
    <t>-</t>
  </si>
  <si>
    <t>Trong đó:</t>
  </si>
  <si>
    <t>TÊN ĐƠN VỊ</t>
  </si>
  <si>
    <t>TỔNG SỐ</t>
  </si>
  <si>
    <t>…</t>
  </si>
  <si>
    <t>TRONG ĐÓ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</si>
  <si>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</si>
  <si>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</si>
  <si>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</si>
  <si>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</si>
  <si>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</si>
  <si>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</si>
  <si>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</si>
  <si>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</si>
  <si>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ĐỊA PHƯƠNG, ĐẢNG, ĐOÀN THỂ</t>
  </si>
  <si>
    <t>CHI BẢO ĐẢM XÃ HỘI</t>
  </si>
  <si>
    <t>CHI GIAO THÔNG</t>
  </si>
  <si>
    <t>CHI NÔNG NGHIỆP, LÂM NGHIỆP, THỦY LỢI, THỦY SẢN</t>
  </si>
  <si>
    <t>Biểu số 52/CK-NSNN</t>
  </si>
  <si>
    <t>DỰ TOÁN CHI ĐẦU TƯ PHÁT TRIỂN CỦA NGÂN SÁCH CẤP TỈNH CHO TỪNG CƠ QUAN, TỔ CHỨC THEO LĨNH VỰC NĂM...</t>
  </si>
  <si>
    <t>Tổng số</t>
  </si>
  <si>
    <t>Danh mục dự án</t>
  </si>
  <si>
    <t>Địa điểm xây dựng</t>
  </si>
  <si>
    <t>Năng lực thiết kế</t>
  </si>
  <si>
    <t>Thời gian khởi công - hoàn thành</t>
  </si>
  <si>
    <t>Quyết định đầu tư</t>
  </si>
  <si>
    <t>Giá trị khối lượng thực hiện từ khởi công đến 31/12/…</t>
  </si>
  <si>
    <t>Lũy kế vốn đã bố trí đến 31/12/…</t>
  </si>
  <si>
    <t>Kế hoạch vốn năm</t>
  </si>
  <si>
    <t>Số Quyết định, ngày, tháng, năm ban hành</t>
  </si>
  <si>
    <t>Tổng mức đầu tư được duyệt</t>
  </si>
  <si>
    <t>Tổng số (tất cả các nguồn vốn)</t>
  </si>
  <si>
    <t>Chia theo nguồn vốn</t>
  </si>
  <si>
    <t>Ngoài nước</t>
  </si>
  <si>
    <t>Ngân sách trung ương</t>
  </si>
  <si>
    <t>NGÀNH, LĨNH VỰC, CHƯƠNG TRÌNH…</t>
  </si>
  <si>
    <t>CƠ QUAN, ĐƠN VỊ, HUYỆN…</t>
  </si>
  <si>
    <t>Chuẩn bị đầu tư</t>
  </si>
  <si>
    <t>Dự án A</t>
  </si>
  <si>
    <t>…………</t>
  </si>
  <si>
    <t>Thực hiện dự án</t>
  </si>
  <si>
    <t>a</t>
  </si>
  <si>
    <t>Dự án chuyển tiếp từ giai đoạn 5 năm … sang giai đoạn 5 năm …</t>
  </si>
  <si>
    <t>Dự án B</t>
  </si>
  <si>
    <t>………….</t>
  </si>
  <si>
    <t>b</t>
  </si>
  <si>
    <t>Dự án khởi công mới trong giai đoạn 5 năm…</t>
  </si>
  <si>
    <t>Dự án C</t>
  </si>
  <si>
    <t>Phân loại như trên</t>
  </si>
  <si>
    <t>Phân loại như mục A nêu trên</t>
  </si>
  <si>
    <t>…………………</t>
  </si>
  <si>
    <t>Biểu số 56/CK-NSNN</t>
  </si>
  <si>
    <t>Biểu số 58/CK-NSNN</t>
  </si>
  <si>
    <t>DANH MỤC CÁC CHƯƠNG TRÌNH, DỰ ÁN SỬ DỤNG VỐN NGÂN SÁCH NHÀ NƯỚC NĂM…</t>
  </si>
  <si>
    <t>Đơn vị tính: Triệu đồng</t>
  </si>
  <si>
    <t xml:space="preserve">Hồng Ngự </t>
  </si>
  <si>
    <t>TP. Hồng Ngự</t>
  </si>
  <si>
    <t xml:space="preserve">Tân Hồng </t>
  </si>
  <si>
    <t xml:space="preserve">Tam Nông </t>
  </si>
  <si>
    <t xml:space="preserve">Thanh Bình </t>
  </si>
  <si>
    <t xml:space="preserve">TP Cao Lãnh </t>
  </si>
  <si>
    <t xml:space="preserve">H. Cao Lãnh </t>
  </si>
  <si>
    <t>Tháp Mười</t>
  </si>
  <si>
    <t>Lấp Vò</t>
  </si>
  <si>
    <t xml:space="preserve">Lai Vung </t>
  </si>
  <si>
    <t xml:space="preserve">TP Sa Đéc </t>
  </si>
  <si>
    <t>Huyện, thành phố</t>
  </si>
  <si>
    <t>Dự toán thu bổ sung có mục tiêu từ ngân sách cấp tỉnh năm 2023</t>
  </si>
  <si>
    <t>Kinh phí hỗ trợ giá sản phẩm, dịch vụ công ích thủy lợi</t>
  </si>
  <si>
    <t>Kinh phí hỗ trợ địa phương sản xuất lúa</t>
  </si>
  <si>
    <t>3=4+5</t>
  </si>
  <si>
    <t xml:space="preserve">Châu Thành </t>
  </si>
  <si>
    <t>Cộng</t>
  </si>
  <si>
    <t>DỰ TOÁN BỔ SUNG CÓ MỤC TIÊU TỪ NGÂN SÁCH CẤP TỈNH CHO NGÂN SÁCH HUYỆN, THÀNH PHỐ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</si>
</sst>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VNI-Times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9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3" fillId="0" borderId="13" xfId="0" applyFont="1" applyBorder="1" applyAlignment="1">
      <alignment vertical="center" shrinkToFit="1"/>
    </xf>
    <xf numFmtId="0" fontId="1" fillId="0" borderId="13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2" fillId="0" borderId="0" xfId="0" applyFont="1"/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38" fontId="13" fillId="0" borderId="13" xfId="0" applyNumberFormat="1" applyFont="1" applyBorder="1" applyAlignment="1">
      <alignment horizontal="right" vertical="center" shrinkToFit="1"/>
    </xf>
    <xf numFmtId="38" fontId="13" fillId="0" borderId="13" xfId="0" applyNumberFormat="1" applyFont="1" applyBorder="1" applyAlignment="1">
      <alignment vertical="center" shrinkToFit="1"/>
    </xf>
    <xf numFmtId="38" fontId="13" fillId="0" borderId="18" xfId="0" applyNumberFormat="1" applyFont="1" applyBorder="1" applyAlignment="1">
      <alignment vertical="center" shrinkToFit="1"/>
    </xf>
    <xf numFmtId="38" fontId="12" fillId="0" borderId="20" xfId="0" applyNumberFormat="1" applyFont="1" applyFill="1" applyBorder="1" applyAlignment="1">
      <alignment vertical="center" shrinkToFit="1"/>
    </xf>
    <xf numFmtId="38" fontId="12" fillId="0" borderId="21" xfId="0" applyNumberFormat="1" applyFont="1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AN%20LY%20NGAN%20SACH/NAM%202023/CONG%20KHAI%20DU%20TOAN%202023/Phu%20luc%20cong%20khai%20NSN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ừ NSTW bổ sung 2010-2025"/>
      <sheetName val="DP&amp;DT-2021"/>
      <sheetName val="KH vay và trả nợ 2022-2024"/>
      <sheetName val="KTXH 2022-2024"/>
      <sheetName val="KTXH 2021-2025"/>
      <sheetName val="Quỹ TC ngoài NS 2021-2022"/>
      <sheetName val="Định hướng CĐNSĐP 2022 của TW"/>
      <sheetName val="Nguồn CĐCS chuyển sang 2022"/>
      <sheetName val="KHTC 2021-2025"/>
      <sheetName val="Nhu cầu TLCS năm 2022"/>
      <sheetName val="10%TK tăng thêm so với năm 2022"/>
      <sheetName val="Can doi 2021-2022"/>
      <sheetName val="SS TW với ĐP 2022"/>
      <sheetName val="Chi NSĐP 2010-2025"/>
      <sheetName val="Thu NSNN 2010-2025"/>
      <sheetName val="Thu NSNN 2021-2022"/>
      <sheetName val="CĐ NSĐP 2021-2025"/>
      <sheetName val="So sánh Định mức 2022-2017"/>
      <sheetName val="Xác định lại dự toán 2021-ĐP"/>
      <sheetName val="Xác định lại dự toán 2021-TW"/>
      <sheetName val="Thu NSNN 2015-2025 (2)"/>
      <sheetName val="Bố trí"/>
      <sheetName val="Định mức chi TX 2022"/>
      <sheetName val="Phụ lục số 1-2023"/>
      <sheetName val="Phụ lục số 2-2023"/>
      <sheetName val="Phụ lục số 3-2023"/>
      <sheetName val="Phụ lục số 4"/>
      <sheetName val="Phụ lục số 5-2023"/>
      <sheetName val="Phụ lục số 6"/>
      <sheetName val="Phụ lục số 7"/>
      <sheetName val="Phụ lục số 8"/>
      <sheetName val="Phụ lục số 3-thu bs"/>
      <sheetName val="Thu NSH"/>
      <sheetName val="Chi NSH"/>
      <sheetName val="CCTL nam 2021- 2022"/>
      <sheetName val="XSKT"/>
      <sheetName val="Chính sách chế độ 2021-2022"/>
      <sheetName val="Phụ lục số 1- HĐND"/>
      <sheetName val="Phụ lục số 2- HĐND"/>
      <sheetName val="Phụ lục số 3- HĐND"/>
      <sheetName val="Phụ lục số 4- HĐND"/>
      <sheetName val="Phụ lục số 5- HĐND"/>
      <sheetName val="Phụ lục số 6- HĐND"/>
      <sheetName val="Phụ lục số 7- HĐND"/>
      <sheetName val="Phụ lục số 8- HĐND"/>
      <sheetName val="Phụ lục số 9- HĐND"/>
      <sheetName val="Phụ lục số 1-KQPB"/>
      <sheetName val="Phụ lục số 2- KQPB"/>
      <sheetName val="Phụ lục số 3- KQPB"/>
      <sheetName val="Phụ lục số 4-KQPB"/>
      <sheetName val="Phụ lục số 5-KQPB"/>
      <sheetName val="Phụ lục số 1- CKNS"/>
      <sheetName val="Phụ lục số 2- CKNS"/>
      <sheetName val="Phụ lục số 3- CKNS"/>
      <sheetName val="Phụ lục số 4- CKNS"/>
      <sheetName val="Phụ lục số 5- CKNS"/>
      <sheetName val="Phụ lục số 6- CKNS"/>
      <sheetName val="Phụ lục số 7- CKNS"/>
      <sheetName val="Phụ lục số 8- CKNS"/>
      <sheetName val="Phụ lục số 9- CKNS"/>
      <sheetName val="Phụ lục số 10-CKNS"/>
      <sheetName val="Biểu số 33-CK-NSNN"/>
      <sheetName val="Biểu số 34-CK-NSNN"/>
      <sheetName val="Biểu số 35-CK-NSNN"/>
      <sheetName val="Biểu số 36-CK-NSNN"/>
      <sheetName val="Biểu số 37-CK-NSNN"/>
      <sheetName val="Biểu số 38-CK-NSNN"/>
      <sheetName val="Biểu số 40-CK-NSNN"/>
      <sheetName val="Biếu số 41-CK-NSNN"/>
      <sheetName val="Biếu số 42-CK-NSNN"/>
      <sheetName val="Biếu số 43-CK-NSNN"/>
      <sheetName val="Biếu số 44-CK-NSNN"/>
      <sheetName val="Biểu số 46-CK-NSNN"/>
      <sheetName val="Biểu số 47-CK-NSNN"/>
      <sheetName val="Biểu số 48-CK-NSNN"/>
      <sheetName val="Biểu số 49-CK-NSNN"/>
      <sheetName val="Biểu số 50-CK-NSNN"/>
      <sheetName val="Biểu số 51-CK-NSNN"/>
      <sheetName val="Biểu số 53-CK-NSNN"/>
      <sheetName val="Biếu số 54-CK-NSNN"/>
      <sheetName val="Biếu số 55-CK-NSNN"/>
      <sheetName val="Biếu số 56-CK-NSNN"/>
      <sheetName val="Biếu số 57-CK-NSNN"/>
      <sheetName val="Biếu bổ s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8">
          <cell r="K8">
            <v>9300</v>
          </cell>
          <cell r="L8">
            <v>9500</v>
          </cell>
        </row>
        <row r="9">
          <cell r="K9">
            <v>5800</v>
          </cell>
          <cell r="L9">
            <v>7500</v>
          </cell>
        </row>
        <row r="10">
          <cell r="K10">
            <v>16100</v>
          </cell>
          <cell r="L10">
            <v>18000</v>
          </cell>
        </row>
        <row r="11">
          <cell r="K11">
            <v>18900</v>
          </cell>
          <cell r="L11">
            <v>27000</v>
          </cell>
        </row>
        <row r="12">
          <cell r="K12">
            <v>13200</v>
          </cell>
          <cell r="L12">
            <v>19098</v>
          </cell>
        </row>
        <row r="13">
          <cell r="K13">
            <v>5000</v>
          </cell>
          <cell r="L13">
            <v>3000</v>
          </cell>
        </row>
        <row r="14">
          <cell r="K14">
            <v>21400</v>
          </cell>
          <cell r="L14">
            <v>26000</v>
          </cell>
        </row>
        <row r="15">
          <cell r="K15">
            <v>28600</v>
          </cell>
          <cell r="L15">
            <v>33000</v>
          </cell>
        </row>
        <row r="16">
          <cell r="K16">
            <v>8900</v>
          </cell>
          <cell r="L16">
            <v>7000</v>
          </cell>
        </row>
        <row r="17">
          <cell r="K17">
            <v>11300</v>
          </cell>
          <cell r="L17">
            <v>7000</v>
          </cell>
        </row>
        <row r="18">
          <cell r="K18">
            <v>3000</v>
          </cell>
          <cell r="L18">
            <v>1500</v>
          </cell>
        </row>
        <row r="19">
          <cell r="K19">
            <v>7200</v>
          </cell>
          <cell r="L19">
            <v>10500</v>
          </cell>
        </row>
      </sheetData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ColWidth="9.109375" defaultRowHeight="13.8"/>
  <cols>
    <col min="1" max="12" width="9.109375" style="1"/>
    <col min="13" max="13" width="11.33203125" style="1" customWidth="1"/>
    <col min="14" max="14" width="10.5546875" style="1" customWidth="1"/>
    <col min="15" max="15" width="10.6640625" style="1" customWidth="1"/>
    <col min="16" max="16384" width="9.109375" style="1"/>
  </cols>
  <sheetData>
    <row r="1" spans="1:15">
      <c r="A1" s="5" t="e">
        <f>+#REF!</f>
        <v>#REF!</v>
      </c>
      <c r="N1" s="12" t="s">
        <v>26</v>
      </c>
    </row>
    <row r="2" spans="1:15">
      <c r="A2" s="43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>
      <c r="A3" s="44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>
      <c r="A4" s="2"/>
    </row>
    <row r="5" spans="1:15">
      <c r="A5" s="2"/>
      <c r="N5" s="45" t="s">
        <v>7</v>
      </c>
      <c r="O5" s="45"/>
    </row>
    <row r="6" spans="1:15">
      <c r="A6" s="42" t="s">
        <v>0</v>
      </c>
      <c r="B6" s="42" t="s">
        <v>10</v>
      </c>
      <c r="C6" s="42" t="s">
        <v>11</v>
      </c>
      <c r="D6" s="42" t="s">
        <v>13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24.75" customHeight="1">
      <c r="A7" s="42"/>
      <c r="B7" s="42"/>
      <c r="C7" s="42"/>
      <c r="D7" s="42" t="s">
        <v>14</v>
      </c>
      <c r="E7" s="42" t="s">
        <v>15</v>
      </c>
      <c r="F7" s="42" t="s">
        <v>16</v>
      </c>
      <c r="G7" s="42" t="s">
        <v>17</v>
      </c>
      <c r="H7" s="42" t="s">
        <v>18</v>
      </c>
      <c r="I7" s="42" t="s">
        <v>19</v>
      </c>
      <c r="J7" s="42" t="s">
        <v>20</v>
      </c>
      <c r="K7" s="42" t="s">
        <v>21</v>
      </c>
      <c r="L7" s="42" t="s">
        <v>13</v>
      </c>
      <c r="M7" s="42"/>
      <c r="N7" s="42" t="s">
        <v>22</v>
      </c>
      <c r="O7" s="42" t="s">
        <v>23</v>
      </c>
    </row>
    <row r="8" spans="1:15" ht="125.2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16" t="s">
        <v>24</v>
      </c>
      <c r="M8" s="16" t="s">
        <v>25</v>
      </c>
      <c r="N8" s="42"/>
      <c r="O8" s="42"/>
    </row>
    <row r="9" spans="1:15">
      <c r="A9" s="14" t="s">
        <v>1</v>
      </c>
      <c r="B9" s="14" t="s">
        <v>4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  <c r="L9" s="14">
        <v>10</v>
      </c>
      <c r="M9" s="14">
        <v>11</v>
      </c>
      <c r="N9" s="14">
        <v>12</v>
      </c>
      <c r="O9" s="14">
        <v>13</v>
      </c>
    </row>
    <row r="10" spans="1:15" ht="26.4">
      <c r="A10" s="16"/>
      <c r="B10" s="16" t="s">
        <v>11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>
      <c r="A11" s="14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>
      <c r="A13" s="14" t="s">
        <v>12</v>
      </c>
      <c r="B13" s="15" t="s">
        <v>12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8">
    <mergeCell ref="K7:K8"/>
    <mergeCell ref="L7:M7"/>
    <mergeCell ref="N7:N8"/>
    <mergeCell ref="O7:O8"/>
    <mergeCell ref="A2:O2"/>
    <mergeCell ref="A3:O3"/>
    <mergeCell ref="N5:O5"/>
    <mergeCell ref="A6:A8"/>
    <mergeCell ref="B6:B8"/>
    <mergeCell ref="C6:C8"/>
    <mergeCell ref="D6:O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"/>
  <sheetViews>
    <sheetView tabSelected="1" workbookViewId="0">
      <selection sqref="A1:B1"/>
    </sheetView>
  </sheetViews>
  <sheetFormatPr defaultColWidth="10.33203125" defaultRowHeight="15.6"/>
  <cols>
    <col min="1" max="1" width="9.109375" style="23" customWidth="1"/>
    <col min="2" max="2" width="28.6640625" style="22" customWidth="1"/>
    <col min="3" max="3" width="23.88671875" style="22" customWidth="1"/>
    <col min="4" max="4" width="27.109375" style="22" customWidth="1"/>
    <col min="5" max="5" width="28.33203125" style="22" customWidth="1"/>
    <col min="6" max="16384" width="10.33203125" style="22"/>
  </cols>
  <sheetData>
    <row r="1" spans="1:11">
      <c r="A1" s="48" t="e">
        <f>+#REF!</f>
        <v>#REF!</v>
      </c>
      <c r="B1" s="48"/>
      <c r="E1" s="19" t="s">
        <v>59</v>
      </c>
      <c r="F1" s="18"/>
    </row>
    <row r="3" spans="1:11">
      <c r="A3" s="49" t="s">
        <v>81</v>
      </c>
      <c r="B3" s="49"/>
      <c r="C3" s="49"/>
      <c r="D3" s="49"/>
      <c r="E3" s="49"/>
    </row>
    <row r="4" spans="1:11">
      <c r="A4" s="44" t="s">
        <v>6</v>
      </c>
      <c r="B4" s="44"/>
      <c r="C4" s="44"/>
      <c r="D4" s="44"/>
      <c r="E4" s="44"/>
      <c r="F4" s="26"/>
      <c r="G4" s="26"/>
      <c r="H4" s="26"/>
      <c r="I4" s="26"/>
      <c r="J4" s="26"/>
      <c r="K4" s="26"/>
    </row>
    <row r="5" spans="1:11" ht="16.2" thickBot="1">
      <c r="E5" s="24" t="s">
        <v>62</v>
      </c>
    </row>
    <row r="6" spans="1:11" s="25" customFormat="1" ht="15.75" customHeight="1" thickTop="1">
      <c r="A6" s="37" t="s">
        <v>0</v>
      </c>
      <c r="B6" s="39" t="s">
        <v>74</v>
      </c>
      <c r="C6" s="39" t="s">
        <v>75</v>
      </c>
      <c r="D6" s="39"/>
      <c r="E6" s="41"/>
    </row>
    <row r="7" spans="1:11" s="25" customFormat="1" ht="15.75" customHeight="1">
      <c r="A7" s="38"/>
      <c r="B7" s="40"/>
      <c r="C7" s="40" t="s">
        <v>28</v>
      </c>
      <c r="D7" s="40" t="s">
        <v>9</v>
      </c>
      <c r="E7" s="50"/>
    </row>
    <row r="8" spans="1:11" s="25" customFormat="1" ht="26.4">
      <c r="A8" s="38"/>
      <c r="B8" s="40"/>
      <c r="C8" s="40"/>
      <c r="D8" s="17" t="s">
        <v>76</v>
      </c>
      <c r="E8" s="27" t="s">
        <v>77</v>
      </c>
    </row>
    <row r="9" spans="1:11" s="25" customFormat="1">
      <c r="A9" s="28">
        <v>1</v>
      </c>
      <c r="B9" s="29">
        <v>2</v>
      </c>
      <c r="C9" s="29" t="s">
        <v>78</v>
      </c>
      <c r="D9" s="29">
        <v>4</v>
      </c>
      <c r="E9" s="30">
        <v>5</v>
      </c>
    </row>
    <row r="10" spans="1:11">
      <c r="A10" s="31">
        <v>1</v>
      </c>
      <c r="B10" s="20" t="s">
        <v>63</v>
      </c>
      <c r="C10" s="32">
        <f t="shared" ref="C10:C21" si="0">SUM(D10:E10)</f>
        <v>18800</v>
      </c>
      <c r="D10" s="33">
        <f>'[1]Biếu số 55-CK-NSNN'!K8</f>
        <v>9300</v>
      </c>
      <c r="E10" s="34">
        <f>'[1]Biếu số 55-CK-NSNN'!L8</f>
        <v>9500</v>
      </c>
    </row>
    <row r="11" spans="1:11">
      <c r="A11" s="31">
        <v>2</v>
      </c>
      <c r="B11" s="20" t="s">
        <v>64</v>
      </c>
      <c r="C11" s="33">
        <f t="shared" si="0"/>
        <v>13300</v>
      </c>
      <c r="D11" s="33">
        <f>'[1]Biếu số 55-CK-NSNN'!K9</f>
        <v>5800</v>
      </c>
      <c r="E11" s="34">
        <f>'[1]Biếu số 55-CK-NSNN'!L9</f>
        <v>7500</v>
      </c>
    </row>
    <row r="12" spans="1:11">
      <c r="A12" s="31">
        <v>3</v>
      </c>
      <c r="B12" s="20" t="s">
        <v>65</v>
      </c>
      <c r="C12" s="33">
        <f t="shared" si="0"/>
        <v>34100</v>
      </c>
      <c r="D12" s="33">
        <f>'[1]Biếu số 55-CK-NSNN'!K10</f>
        <v>16100</v>
      </c>
      <c r="E12" s="34">
        <f>'[1]Biếu số 55-CK-NSNN'!L10</f>
        <v>18000</v>
      </c>
    </row>
    <row r="13" spans="1:11">
      <c r="A13" s="31">
        <v>4</v>
      </c>
      <c r="B13" s="20" t="s">
        <v>66</v>
      </c>
      <c r="C13" s="33">
        <f t="shared" si="0"/>
        <v>45900</v>
      </c>
      <c r="D13" s="33">
        <f>'[1]Biếu số 55-CK-NSNN'!K11</f>
        <v>18900</v>
      </c>
      <c r="E13" s="34">
        <f>'[1]Biếu số 55-CK-NSNN'!L11</f>
        <v>27000</v>
      </c>
    </row>
    <row r="14" spans="1:11">
      <c r="A14" s="31">
        <v>5</v>
      </c>
      <c r="B14" s="20" t="s">
        <v>67</v>
      </c>
      <c r="C14" s="33">
        <f t="shared" si="0"/>
        <v>32298</v>
      </c>
      <c r="D14" s="33">
        <f>'[1]Biếu số 55-CK-NSNN'!K12</f>
        <v>13200</v>
      </c>
      <c r="E14" s="34">
        <f>'[1]Biếu số 55-CK-NSNN'!L12</f>
        <v>19098</v>
      </c>
    </row>
    <row r="15" spans="1:11">
      <c r="A15" s="31">
        <v>6</v>
      </c>
      <c r="B15" s="20" t="s">
        <v>68</v>
      </c>
      <c r="C15" s="33">
        <f t="shared" si="0"/>
        <v>8000</v>
      </c>
      <c r="D15" s="33">
        <f>'[1]Biếu số 55-CK-NSNN'!K13</f>
        <v>5000</v>
      </c>
      <c r="E15" s="34">
        <f>'[1]Biếu số 55-CK-NSNN'!L13</f>
        <v>3000</v>
      </c>
    </row>
    <row r="16" spans="1:11">
      <c r="A16" s="31">
        <v>7</v>
      </c>
      <c r="B16" s="20" t="s">
        <v>69</v>
      </c>
      <c r="C16" s="33">
        <f t="shared" si="0"/>
        <v>47400</v>
      </c>
      <c r="D16" s="33">
        <f>'[1]Biếu số 55-CK-NSNN'!K14</f>
        <v>21400</v>
      </c>
      <c r="E16" s="34">
        <f>'[1]Biếu số 55-CK-NSNN'!L14</f>
        <v>26000</v>
      </c>
    </row>
    <row r="17" spans="1:5">
      <c r="A17" s="31">
        <v>8</v>
      </c>
      <c r="B17" s="20" t="s">
        <v>70</v>
      </c>
      <c r="C17" s="33">
        <f t="shared" si="0"/>
        <v>61600</v>
      </c>
      <c r="D17" s="33">
        <f>'[1]Biếu số 55-CK-NSNN'!K15</f>
        <v>28600</v>
      </c>
      <c r="E17" s="34">
        <f>'[1]Biếu số 55-CK-NSNN'!L15</f>
        <v>33000</v>
      </c>
    </row>
    <row r="18" spans="1:5">
      <c r="A18" s="31">
        <v>9</v>
      </c>
      <c r="B18" s="20" t="s">
        <v>71</v>
      </c>
      <c r="C18" s="33">
        <f t="shared" si="0"/>
        <v>15900</v>
      </c>
      <c r="D18" s="33">
        <f>'[1]Biếu số 55-CK-NSNN'!K16</f>
        <v>8900</v>
      </c>
      <c r="E18" s="34">
        <f>'[1]Biếu số 55-CK-NSNN'!L16</f>
        <v>7000</v>
      </c>
    </row>
    <row r="19" spans="1:5">
      <c r="A19" s="31">
        <v>10</v>
      </c>
      <c r="B19" s="20" t="s">
        <v>72</v>
      </c>
      <c r="C19" s="33">
        <f t="shared" si="0"/>
        <v>18300</v>
      </c>
      <c r="D19" s="33">
        <f>'[1]Biếu số 55-CK-NSNN'!K17</f>
        <v>11300</v>
      </c>
      <c r="E19" s="34">
        <f>'[1]Biếu số 55-CK-NSNN'!L17</f>
        <v>7000</v>
      </c>
    </row>
    <row r="20" spans="1:5">
      <c r="A20" s="31">
        <v>11</v>
      </c>
      <c r="B20" s="20" t="s">
        <v>73</v>
      </c>
      <c r="C20" s="33">
        <f t="shared" si="0"/>
        <v>4500</v>
      </c>
      <c r="D20" s="33">
        <f>'[1]Biếu số 55-CK-NSNN'!K18</f>
        <v>3000</v>
      </c>
      <c r="E20" s="34">
        <f>'[1]Biếu số 55-CK-NSNN'!L18</f>
        <v>1500</v>
      </c>
    </row>
    <row r="21" spans="1:5">
      <c r="A21" s="31">
        <v>12</v>
      </c>
      <c r="B21" s="20" t="s">
        <v>79</v>
      </c>
      <c r="C21" s="33">
        <f t="shared" si="0"/>
        <v>17700</v>
      </c>
      <c r="D21" s="33">
        <f>'[1]Biếu số 55-CK-NSNN'!K19</f>
        <v>7200</v>
      </c>
      <c r="E21" s="34">
        <f>'[1]Biếu số 55-CK-NSNN'!L19</f>
        <v>10500</v>
      </c>
    </row>
    <row r="22" spans="1:5" s="25" customFormat="1" ht="16.2" thickBot="1">
      <c r="A22" s="46" t="s">
        <v>80</v>
      </c>
      <c r="B22" s="47"/>
      <c r="C22" s="35">
        <f>SUM(C10:C21)</f>
        <v>317798</v>
      </c>
      <c r="D22" s="35">
        <f>SUM(D10:D21)</f>
        <v>148700</v>
      </c>
      <c r="E22" s="36">
        <f>SUM(E10:E21)</f>
        <v>169098</v>
      </c>
    </row>
    <row r="23" spans="1:5" ht="16.2" thickTop="1"/>
  </sheetData>
  <mergeCells count="9">
    <mergeCell ref="A22:B22"/>
    <mergeCell ref="A4:E4"/>
    <mergeCell ref="A1:B1"/>
    <mergeCell ref="A3:E3"/>
    <mergeCell ref="A6:A8"/>
    <mergeCell ref="B6:B8"/>
    <mergeCell ref="C6:E6"/>
    <mergeCell ref="C7:C8"/>
    <mergeCell ref="D7:E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C1" zoomScaleNormal="100" workbookViewId="0">
      <selection activeCell="K8" sqref="K8:K9"/>
    </sheetView>
  </sheetViews>
  <sheetFormatPr defaultRowHeight="14.4"/>
  <cols>
    <col min="2" max="2" width="35.5546875" customWidth="1"/>
  </cols>
  <sheetData>
    <row r="1" spans="1:22">
      <c r="C1" s="3" t="s">
        <v>5</v>
      </c>
      <c r="D1" s="4"/>
      <c r="E1" s="1"/>
      <c r="F1" s="1"/>
      <c r="H1" s="1"/>
      <c r="T1" s="1" t="s">
        <v>60</v>
      </c>
    </row>
    <row r="3" spans="1:22">
      <c r="C3" s="57" t="s">
        <v>61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>
      <c r="C4" s="57" t="s">
        <v>6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15" thickBot="1">
      <c r="T5" t="s">
        <v>7</v>
      </c>
    </row>
    <row r="6" spans="1:22" ht="15" thickBot="1">
      <c r="A6" s="51" t="s">
        <v>0</v>
      </c>
      <c r="B6" s="51" t="s">
        <v>29</v>
      </c>
      <c r="C6" s="51" t="s">
        <v>30</v>
      </c>
      <c r="D6" s="51" t="s">
        <v>31</v>
      </c>
      <c r="E6" s="51" t="s">
        <v>32</v>
      </c>
      <c r="F6" s="54" t="s">
        <v>33</v>
      </c>
      <c r="G6" s="55"/>
      <c r="H6" s="55"/>
      <c r="I6" s="55"/>
      <c r="J6" s="56"/>
      <c r="K6" s="58" t="s">
        <v>34</v>
      </c>
      <c r="L6" s="59"/>
      <c r="M6" s="59"/>
      <c r="N6" s="60"/>
      <c r="O6" s="58" t="s">
        <v>35</v>
      </c>
      <c r="P6" s="59"/>
      <c r="Q6" s="59"/>
      <c r="R6" s="60"/>
      <c r="S6" s="58" t="s">
        <v>36</v>
      </c>
      <c r="T6" s="59"/>
      <c r="U6" s="59"/>
      <c r="V6" s="60"/>
    </row>
    <row r="7" spans="1:22" ht="15" thickBot="1">
      <c r="A7" s="52"/>
      <c r="B7" s="52"/>
      <c r="C7" s="52"/>
      <c r="D7" s="52"/>
      <c r="E7" s="52"/>
      <c r="F7" s="51" t="s">
        <v>37</v>
      </c>
      <c r="G7" s="54" t="s">
        <v>38</v>
      </c>
      <c r="H7" s="55"/>
      <c r="I7" s="55"/>
      <c r="J7" s="56"/>
      <c r="K7" s="61"/>
      <c r="L7" s="62"/>
      <c r="M7" s="62"/>
      <c r="N7" s="63"/>
      <c r="O7" s="61"/>
      <c r="P7" s="62"/>
      <c r="Q7" s="62"/>
      <c r="R7" s="63"/>
      <c r="S7" s="61"/>
      <c r="T7" s="62"/>
      <c r="U7" s="62"/>
      <c r="V7" s="63"/>
    </row>
    <row r="8" spans="1:22" ht="15" thickBot="1">
      <c r="A8" s="52"/>
      <c r="B8" s="52"/>
      <c r="C8" s="52"/>
      <c r="D8" s="52"/>
      <c r="E8" s="52"/>
      <c r="F8" s="52"/>
      <c r="G8" s="51" t="s">
        <v>39</v>
      </c>
      <c r="H8" s="54" t="s">
        <v>40</v>
      </c>
      <c r="I8" s="55"/>
      <c r="J8" s="56"/>
      <c r="K8" s="51" t="s">
        <v>28</v>
      </c>
      <c r="L8" s="54" t="s">
        <v>40</v>
      </c>
      <c r="M8" s="55"/>
      <c r="N8" s="56"/>
      <c r="O8" s="51" t="s">
        <v>28</v>
      </c>
      <c r="P8" s="54" t="s">
        <v>40</v>
      </c>
      <c r="Q8" s="55"/>
      <c r="R8" s="56"/>
      <c r="S8" s="51" t="s">
        <v>28</v>
      </c>
      <c r="T8" s="54" t="s">
        <v>40</v>
      </c>
      <c r="U8" s="55"/>
      <c r="V8" s="56"/>
    </row>
    <row r="9" spans="1:22" ht="53.4" thickBot="1">
      <c r="A9" s="53"/>
      <c r="B9" s="53"/>
      <c r="C9" s="53"/>
      <c r="D9" s="53"/>
      <c r="E9" s="53"/>
      <c r="F9" s="53"/>
      <c r="G9" s="53"/>
      <c r="H9" s="8" t="s">
        <v>41</v>
      </c>
      <c r="I9" s="8" t="s">
        <v>42</v>
      </c>
      <c r="J9" s="8" t="s">
        <v>12</v>
      </c>
      <c r="K9" s="53"/>
      <c r="L9" s="8" t="s">
        <v>41</v>
      </c>
      <c r="M9" s="8" t="s">
        <v>42</v>
      </c>
      <c r="N9" s="8" t="s">
        <v>12</v>
      </c>
      <c r="O9" s="53"/>
      <c r="P9" s="8" t="s">
        <v>41</v>
      </c>
      <c r="Q9" s="8" t="s">
        <v>42</v>
      </c>
      <c r="R9" s="8" t="s">
        <v>12</v>
      </c>
      <c r="S9" s="53"/>
      <c r="T9" s="8" t="s">
        <v>41</v>
      </c>
      <c r="U9" s="8" t="s">
        <v>42</v>
      </c>
      <c r="V9" s="9" t="s">
        <v>12</v>
      </c>
    </row>
    <row r="10" spans="1:22" ht="15" thickBot="1">
      <c r="A10" s="8" t="s">
        <v>1</v>
      </c>
      <c r="B10" s="8" t="s">
        <v>4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8">
        <v>6</v>
      </c>
      <c r="I10" s="8">
        <v>7</v>
      </c>
      <c r="J10" s="8">
        <v>8</v>
      </c>
      <c r="K10" s="8">
        <v>9</v>
      </c>
      <c r="L10" s="8">
        <v>10</v>
      </c>
      <c r="M10" s="8">
        <v>11</v>
      </c>
      <c r="N10" s="8">
        <v>12</v>
      </c>
      <c r="O10" s="8">
        <v>13</v>
      </c>
      <c r="P10" s="8">
        <v>14</v>
      </c>
      <c r="Q10" s="8">
        <v>15</v>
      </c>
      <c r="R10" s="8">
        <v>16</v>
      </c>
      <c r="S10" s="8">
        <v>17</v>
      </c>
      <c r="T10" s="8">
        <v>18</v>
      </c>
      <c r="U10" s="8">
        <v>19</v>
      </c>
      <c r="V10" s="9">
        <v>20</v>
      </c>
    </row>
    <row r="11" spans="1:22" ht="15" thickBot="1">
      <c r="A11" s="8"/>
      <c r="B11" s="8" t="s">
        <v>28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</row>
    <row r="12" spans="1:22" ht="18.75" customHeight="1" thickBot="1">
      <c r="A12" s="8" t="s">
        <v>1</v>
      </c>
      <c r="B12" s="10" t="s">
        <v>43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</row>
    <row r="13" spans="1:22" ht="18.75" customHeight="1" thickBot="1">
      <c r="A13" s="8" t="s">
        <v>2</v>
      </c>
      <c r="B13" s="10" t="s">
        <v>44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2" ht="18.75" customHeight="1" thickBot="1">
      <c r="A14" s="8">
        <v>1</v>
      </c>
      <c r="B14" s="10" t="s">
        <v>45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</row>
    <row r="15" spans="1:22" ht="15" thickBot="1">
      <c r="A15" s="6" t="s">
        <v>8</v>
      </c>
      <c r="B15" s="11" t="s">
        <v>46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1:22" ht="15" thickBot="1">
      <c r="A16" s="6" t="s">
        <v>8</v>
      </c>
      <c r="B16" s="11" t="s">
        <v>47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1:22" ht="18.75" customHeight="1" thickBot="1">
      <c r="A17" s="8">
        <v>2</v>
      </c>
      <c r="B17" s="10" t="s">
        <v>48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9"/>
    </row>
    <row r="18" spans="1:22" ht="48.75" customHeight="1" thickBot="1">
      <c r="A18" s="8" t="s">
        <v>49</v>
      </c>
      <c r="B18" s="10" t="s">
        <v>50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9"/>
    </row>
    <row r="19" spans="1:22" ht="15" thickBot="1">
      <c r="A19" s="6" t="s">
        <v>8</v>
      </c>
      <c r="B19" s="11" t="s">
        <v>51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1:22" ht="15" thickBot="1">
      <c r="A20" s="6" t="s">
        <v>8</v>
      </c>
      <c r="B20" s="11" t="s">
        <v>52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1:22" ht="27" thickBot="1">
      <c r="A21" s="8" t="s">
        <v>53</v>
      </c>
      <c r="B21" s="10" t="s">
        <v>54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9"/>
    </row>
    <row r="22" spans="1:22" ht="15" thickBot="1">
      <c r="A22" s="6" t="s">
        <v>8</v>
      </c>
      <c r="B22" s="11" t="s">
        <v>55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1:22" ht="15" thickBot="1">
      <c r="A23" s="6" t="s">
        <v>8</v>
      </c>
      <c r="B23" s="11" t="s">
        <v>52</v>
      </c>
      <c r="C23" s="6"/>
      <c r="D23" s="1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1:22" ht="18.75" customHeight="1" thickBot="1">
      <c r="A24" s="8" t="s">
        <v>3</v>
      </c>
      <c r="B24" s="10" t="s">
        <v>44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9"/>
    </row>
    <row r="25" spans="1:22" ht="15" thickBot="1">
      <c r="A25" s="6"/>
      <c r="B25" s="11" t="s">
        <v>56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1:22" ht="18.75" customHeight="1" thickBot="1">
      <c r="A26" s="8" t="s">
        <v>4</v>
      </c>
      <c r="B26" s="10" t="s">
        <v>43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9"/>
    </row>
    <row r="27" spans="1:22" ht="15" thickBot="1">
      <c r="A27" s="6"/>
      <c r="B27" s="11" t="s">
        <v>57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1:22" ht="15" thickBot="1">
      <c r="A28" s="6" t="s">
        <v>8</v>
      </c>
      <c r="B28" s="11" t="s">
        <v>58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</sheetData>
  <mergeCells count="21">
    <mergeCell ref="P8:R8"/>
    <mergeCell ref="S8:S9"/>
    <mergeCell ref="T8:V8"/>
    <mergeCell ref="C3:V3"/>
    <mergeCell ref="C4:V4"/>
    <mergeCell ref="K6:N7"/>
    <mergeCell ref="O6:R7"/>
    <mergeCell ref="S6:V7"/>
    <mergeCell ref="F7:F9"/>
    <mergeCell ref="G7:J7"/>
    <mergeCell ref="G8:G9"/>
    <mergeCell ref="H8:J8"/>
    <mergeCell ref="K8:K9"/>
    <mergeCell ref="L8:N8"/>
    <mergeCell ref="O8:O9"/>
    <mergeCell ref="F6:J6"/>
    <mergeCell ref="A6:A9"/>
    <mergeCell ref="B6:B9"/>
    <mergeCell ref="C6:C9"/>
    <mergeCell ref="D6:D9"/>
    <mergeCell ref="E6:E9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52-CK-NSNN</vt:lpstr>
      <vt:lpstr>56-CK-NSNN</vt:lpstr>
      <vt:lpstr>58-CK-NSNN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1412202</dc:creator>
  <cp:lastModifiedBy>nghiabh</cp:lastModifiedBy>
  <cp:lastPrinted>2022-12-22T03:43:46Z</cp:lastPrinted>
  <dcterms:created xsi:type="dcterms:W3CDTF">2022-12-20T08:47:47Z</dcterms:created>
  <dcterms:modified xsi:type="dcterms:W3CDTF">2023-01-11T08:42:54Z</dcterms:modified>
</cp:coreProperties>
</file>