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U LIEU KIEU\14. CONG KHAI NSNN -2023\NĂM 2023\TINH HINH THUC HIEN DU TOAN NAM 2023\TINH HINH THUC HIEN DU TOAN Q3-2023\FILE GOI ANH NGHIA\"/>
    </mc:Choice>
  </mc:AlternateContent>
  <xr:revisionPtr revIDLastSave="0" documentId="13_ncr:1_{C762995B-EFEC-4CB5-9F3D-C97261E23D8F}" xr6:coauthVersionLast="47" xr6:coauthVersionMax="47" xr10:uidLastSave="{00000000-0000-0000-0000-000000000000}"/>
  <bookViews>
    <workbookView xWindow="-120" yWindow="-120" windowWidth="20640" windowHeight="11040" xr2:uid="{00000000-000D-0000-FFFF-FFFF00000000}"/>
  </bookViews>
  <sheets>
    <sheet name="Biểu số 60-CK-NSNN" sheetId="3" r:id="rId1"/>
  </sheets>
  <definedNames>
    <definedName name="_xlnm.Print_Area" localSheetId="0">'Biểu số 60-CK-NSNN'!$A$1:$F$43</definedName>
  </definedNames>
  <calcPr calcId="191029"/>
</workbook>
</file>

<file path=xl/calcChain.xml><?xml version="1.0" encoding="utf-8"?>
<calcChain xmlns="http://schemas.openxmlformats.org/spreadsheetml/2006/main">
  <c r="A34" i="3" l="1"/>
  <c r="A35" i="3" s="1"/>
  <c r="A36" i="3" s="1"/>
  <c r="A29" i="3"/>
  <c r="A30" i="3" s="1"/>
  <c r="A27" i="3"/>
  <c r="A14" i="3"/>
  <c r="A15" i="3" s="1"/>
  <c r="A16" i="3" s="1"/>
  <c r="A17" i="3" s="1"/>
  <c r="A18" i="3" s="1"/>
  <c r="A19" i="3" s="1"/>
</calcChain>
</file>

<file path=xl/sharedStrings.xml><?xml version="1.0" encoding="utf-8"?>
<sst xmlns="http://schemas.openxmlformats.org/spreadsheetml/2006/main" count="59" uniqueCount="53">
  <si>
    <t>STT</t>
  </si>
  <si>
    <t>A</t>
  </si>
  <si>
    <t>B</t>
  </si>
  <si>
    <t>I</t>
  </si>
  <si>
    <t>II</t>
  </si>
  <si>
    <t>Thu nội địa</t>
  </si>
  <si>
    <t>Thu viện trợ</t>
  </si>
  <si>
    <t>Thu từ dầu thô</t>
  </si>
  <si>
    <t>UBND TỈNH ĐỒNG THÁP</t>
  </si>
  <si>
    <t>Đơn vị tính: triệu đồng</t>
  </si>
  <si>
    <t xml:space="preserve"> Chỉ tiêu</t>
  </si>
  <si>
    <t>Dự toán năm 2023 (HĐND Tỉnh)</t>
  </si>
  <si>
    <t>So sánh Ước TH với (%)</t>
  </si>
  <si>
    <t xml:space="preserve">Dự toán năm </t>
  </si>
  <si>
    <t>Cùng kỳ năm trước</t>
  </si>
  <si>
    <t>3=2/1</t>
  </si>
  <si>
    <t>III</t>
  </si>
  <si>
    <t>IV</t>
  </si>
  <si>
    <t>Biểu số 60/CK-NSNN</t>
  </si>
  <si>
    <t>TỔNG THU NGÂN SÁCH NHÀ NƯỚC TRÊN ĐỊA BÀN (I+II+III+IV)</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</si>
  <si>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</si>
  <si>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</si>
  <si>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</si>
  <si>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</si>
  <si>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</si>
  <si>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</si>
  <si>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</si>
  <si>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</si>
  <si>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</si>
  <si>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</si>
  <si>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</si>
  <si>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</si>
  <si>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</si>
  <si>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</si>
  <si>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</si>
  <si>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</si>
  <si>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</si>
  <si>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</si>
  <si>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</si>
  <si>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</si>
  <si>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</si>
  <si>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</si>
  <si>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</si>
  <si>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</si>
  <si>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</si>
  <si>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</si>
  <si>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NGÂN SÁCH ĐỊA PHƯƠNG ĐƯỢC HƯỞNG THEO PHÂN CẤP</t>
  </si>
  <si>
    <t>Từ các khoản thu phân chia</t>
  </si>
  <si>
    <t>Các khoản thu NSĐP được hưởng 100%</t>
  </si>
  <si>
    <t xml:space="preserve">       SỞ TÀI CHÍNH</t>
  </si>
  <si>
    <t xml:space="preserve">Ước thực hiện 9 tháng năm 2023 </t>
  </si>
  <si>
    <t>THỰC HIỆN THU NGÂN SÁCH NHÀ NƯỚC 9 THÁNG ĐẦU NĂM 2023</t>
  </si>
  <si>
    <t>(Kèm theo Quyết định số 137 /QĐ-STC ngày  13/ 10 /2023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</si>
</sst>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quot;&quot;;_(@_)"/>
    <numFmt numFmtId="167" formatCode="_(* #,##0_);_(* \(#,##0\);_(* &quot;-&quot;??_);_(@_)"/>
    <numFmt numFmtId="168" formatCode="0.0%"/>
    <numFmt numFmtId="169" formatCode="_-* #,##0.00\ _₫_-;\-* #,##0.00\ _₫_-;_-* &quot;-&quot;????\ _₫_-;_-@_-"/>
  </numFmts>
  <fonts count="16">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2"/>
      <name val="Times New Roman"/>
      <family val="1"/>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sz val="12"/>
      <name val=".VnArial"/>
      <family val="2"/>
    </font>
    <font>
      <b/>
      <sz val="12"/>
      <name val="Times New Roman"/>
      <family val="1"/>
      <charset val="163"/>
    </font>
    <font>
      <i/>
      <sz val="12"/>
      <color rgb="FFFF0000"/>
      <name val="Times New Roman"/>
      <family val="1"/>
    </font>
  </fonts>
  <fills count="2">
    <fill>
      <patternFill patternType="none"/>
    </fill>
    <fill>
      <patternFill patternType="gray125"/>
    </fill>
  </fills>
  <borders count="20">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top style="hair">
        <color indexed="64"/>
      </top>
      <bottom style="double">
        <color indexed="64"/>
      </bottom>
      <diagonal/>
    </border>
  </borders>
  <cellStyleXfs count="13">
    <xf numFmtId="0" fontId="0" fillId="0" borderId="0"/>
    <xf numFmtId="165" fontId="10" fillId="0" borderId="0" applyFont="0" applyFill="0" applyBorder="0" applyAlignment="0" applyProtection="0"/>
    <xf numFmtId="164" fontId="10" fillId="0" borderId="0" applyFont="0" applyFill="0" applyBorder="0" applyAlignment="0" applyProtection="0"/>
    <xf numFmtId="166" fontId="9" fillId="0" borderId="0" applyFont="0" applyFill="0" applyBorder="0" applyAlignment="0" applyProtection="0"/>
    <xf numFmtId="0" fontId="6" fillId="0" borderId="0"/>
    <xf numFmtId="0" fontId="7" fillId="0" borderId="0"/>
    <xf numFmtId="0" fontId="2" fillId="0" borderId="0"/>
    <xf numFmtId="0" fontId="11" fillId="0" borderId="0"/>
    <xf numFmtId="0" fontId="6" fillId="0" borderId="0"/>
    <xf numFmtId="0" fontId="10" fillId="0" borderId="0"/>
    <xf numFmtId="0" fontId="1" fillId="0" borderId="0"/>
    <xf numFmtId="165" fontId="12" fillId="0" borderId="0" applyFont="0" applyFill="0" applyBorder="0" applyAlignment="0" applyProtection="0"/>
    <xf numFmtId="9" fontId="12" fillId="0" borderId="0" applyFont="0" applyFill="0" applyBorder="0" applyAlignment="0" applyProtection="0"/>
  </cellStyleXfs>
  <cellXfs count="81">
    <xf numFmtId="0" fontId="0" fillId="0" borderId="0" xfId="0"/>
    <xf numFmtId="0" fontId="4" fillId="0" borderId="0" xfId="0" applyFont="1"/>
    <xf numFmtId="0" fontId="3" fillId="0" borderId="0" xfId="0" applyFont="1"/>
    <xf numFmtId="3" fontId="4" fillId="0" borderId="1" xfId="0" applyNumberFormat="1" applyFont="1" applyBorder="1" applyAlignment="1">
      <alignment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xf>
    <xf numFmtId="0" fontId="4" fillId="0" borderId="0" xfId="0" applyFont="1" applyAlignment="1">
      <alignment horizontal="center" vertical="top" wrapText="1"/>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3" fontId="3" fillId="0" borderId="3" xfId="0" applyNumberFormat="1" applyFont="1" applyBorder="1" applyAlignment="1">
      <alignment vertical="center"/>
    </xf>
    <xf numFmtId="0" fontId="13" fillId="0" borderId="0" xfId="0" applyFont="1"/>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left" vertical="center" shrinkToFit="1"/>
    </xf>
    <xf numFmtId="0" fontId="4" fillId="0" borderId="17" xfId="0" applyFont="1" applyBorder="1" applyAlignment="1">
      <alignment horizontal="left" vertical="center" wrapText="1"/>
    </xf>
    <xf numFmtId="4" fontId="4" fillId="0" borderId="1" xfId="0" applyNumberFormat="1" applyFont="1" applyBorder="1" applyAlignment="1">
      <alignment vertical="center"/>
    </xf>
    <xf numFmtId="0" fontId="4" fillId="0" borderId="11" xfId="0" applyFont="1" applyBorder="1" applyAlignment="1">
      <alignment horizontal="center"/>
    </xf>
    <xf numFmtId="0" fontId="4" fillId="0" borderId="1" xfId="0" applyFont="1" applyBorder="1"/>
    <xf numFmtId="3" fontId="4" fillId="0" borderId="1" xfId="0" applyNumberFormat="1" applyFont="1" applyBorder="1"/>
    <xf numFmtId="2" fontId="4" fillId="0" borderId="1" xfId="0" applyNumberFormat="1" applyFont="1" applyBorder="1"/>
    <xf numFmtId="0" fontId="3" fillId="0" borderId="11" xfId="0" applyFont="1" applyBorder="1" applyAlignment="1">
      <alignment horizontal="center"/>
    </xf>
    <xf numFmtId="3" fontId="3" fillId="0" borderId="1" xfId="0" applyNumberFormat="1" applyFont="1" applyBorder="1" applyAlignment="1">
      <alignment horizontal="right"/>
    </xf>
    <xf numFmtId="2" fontId="3" fillId="0" borderId="1" xfId="0" applyNumberFormat="1" applyFont="1" applyBorder="1"/>
    <xf numFmtId="0" fontId="3" fillId="0" borderId="1" xfId="0" applyFont="1" applyBorder="1"/>
    <xf numFmtId="3" fontId="4" fillId="0" borderId="17" xfId="0" applyNumberFormat="1" applyFont="1" applyBorder="1"/>
    <xf numFmtId="10" fontId="4" fillId="0" borderId="17" xfId="0" applyNumberFormat="1" applyFont="1" applyBorder="1"/>
    <xf numFmtId="10" fontId="4" fillId="0" borderId="1" xfId="0" applyNumberFormat="1" applyFont="1" applyBorder="1"/>
    <xf numFmtId="0" fontId="5" fillId="0" borderId="11" xfId="0" quotePrefix="1" applyFont="1" applyBorder="1" applyAlignment="1">
      <alignment horizontal="center"/>
    </xf>
    <xf numFmtId="3" fontId="14" fillId="0" borderId="1" xfId="0" applyNumberFormat="1" applyFont="1" applyBorder="1" applyAlignment="1">
      <alignment horizontal="right" vertical="center" shrinkToFit="1"/>
    </xf>
    <xf numFmtId="3" fontId="14" fillId="0" borderId="1" xfId="0" applyNumberFormat="1" applyFont="1" applyBorder="1" applyAlignment="1">
      <alignment shrinkToFit="1"/>
    </xf>
    <xf numFmtId="0" fontId="14" fillId="0" borderId="11" xfId="0" applyFont="1" applyBorder="1" applyAlignment="1">
      <alignment horizontal="center" vertical="center"/>
    </xf>
    <xf numFmtId="0" fontId="8" fillId="0" borderId="11" xfId="0" applyFont="1" applyBorder="1" applyAlignment="1">
      <alignment horizontal="center" vertical="center"/>
    </xf>
    <xf numFmtId="3" fontId="3" fillId="0" borderId="1" xfId="0" applyNumberFormat="1" applyFont="1" applyBorder="1"/>
    <xf numFmtId="0" fontId="8" fillId="0" borderId="12" xfId="0" applyFont="1" applyBorder="1" applyAlignment="1">
      <alignment horizontal="center" vertical="center"/>
    </xf>
    <xf numFmtId="0" fontId="8" fillId="0" borderId="19" xfId="0" applyFont="1" applyBorder="1" applyAlignment="1">
      <alignment vertical="center" wrapText="1"/>
    </xf>
    <xf numFmtId="3" fontId="3" fillId="0" borderId="3" xfId="0" applyNumberFormat="1" applyFont="1" applyBorder="1"/>
    <xf numFmtId="0" fontId="3" fillId="0" borderId="1" xfId="0" applyFont="1" applyBorder="1" applyAlignment="1">
      <alignment horizontal="justify" wrapText="1"/>
    </xf>
    <xf numFmtId="3" fontId="3" fillId="0" borderId="1" xfId="0" applyNumberFormat="1" applyFont="1" applyBorder="1" applyAlignment="1">
      <alignment shrinkToFit="1"/>
    </xf>
    <xf numFmtId="0" fontId="5" fillId="0" borderId="1" xfId="0" applyFont="1" applyBorder="1"/>
    <xf numFmtId="38" fontId="4" fillId="0" borderId="1" xfId="0" applyNumberFormat="1" applyFont="1" applyBorder="1"/>
    <xf numFmtId="0" fontId="14" fillId="0" borderId="1" xfId="0" applyFont="1" applyBorder="1" applyAlignment="1">
      <alignment vertical="center" wrapText="1"/>
    </xf>
    <xf numFmtId="0" fontId="8" fillId="0" borderId="1" xfId="0" applyFont="1" applyBorder="1" applyAlignment="1">
      <alignment horizontal="left" vertical="center" wrapText="1"/>
    </xf>
    <xf numFmtId="165" fontId="3" fillId="0" borderId="0" xfId="11" applyFont="1"/>
    <xf numFmtId="165" fontId="5" fillId="0" borderId="0" xfId="11" applyFont="1" applyAlignment="1">
      <alignment horizontal="right"/>
    </xf>
    <xf numFmtId="165" fontId="4" fillId="0" borderId="10" xfId="11" applyFont="1" applyBorder="1" applyAlignment="1">
      <alignment horizontal="center" vertical="center" wrapText="1"/>
    </xf>
    <xf numFmtId="165" fontId="4" fillId="0" borderId="2" xfId="11" applyFont="1" applyBorder="1" applyAlignment="1">
      <alignment vertical="center"/>
    </xf>
    <xf numFmtId="165" fontId="3" fillId="0" borderId="2" xfId="11" applyFont="1" applyBorder="1" applyAlignment="1">
      <alignment vertical="center"/>
    </xf>
    <xf numFmtId="167" fontId="4" fillId="0" borderId="15" xfId="11" applyNumberFormat="1" applyFont="1" applyBorder="1" applyAlignment="1">
      <alignment horizontal="center" vertical="center" wrapText="1"/>
    </xf>
    <xf numFmtId="169" fontId="4" fillId="0" borderId="0" xfId="0" applyNumberFormat="1" applyFont="1"/>
    <xf numFmtId="165" fontId="4" fillId="0" borderId="18" xfId="11" applyFont="1" applyBorder="1"/>
    <xf numFmtId="165" fontId="4" fillId="0" borderId="0" xfId="11" applyFont="1" applyAlignment="1">
      <alignment horizontal="center" vertical="top" wrapText="1"/>
    </xf>
    <xf numFmtId="165" fontId="4" fillId="0" borderId="2" xfId="11" applyFont="1" applyBorder="1"/>
    <xf numFmtId="165" fontId="8" fillId="0" borderId="2" xfId="11" applyFont="1" applyBorder="1"/>
    <xf numFmtId="165" fontId="3" fillId="0" borderId="2" xfId="11" applyFont="1" applyBorder="1"/>
    <xf numFmtId="165" fontId="3" fillId="0" borderId="4" xfId="11" applyFont="1" applyBorder="1"/>
    <xf numFmtId="165" fontId="5" fillId="0" borderId="2" xfId="11" applyFont="1" applyBorder="1" applyAlignment="1">
      <alignment vertical="center"/>
    </xf>
    <xf numFmtId="0" fontId="4" fillId="0" borderId="1" xfId="0" applyFont="1" applyBorder="1" applyAlignment="1">
      <alignment vertical="center"/>
    </xf>
    <xf numFmtId="165" fontId="4" fillId="0" borderId="1" xfId="11" applyFont="1" applyBorder="1" applyAlignment="1">
      <alignment vertical="center"/>
    </xf>
    <xf numFmtId="165" fontId="3" fillId="0" borderId="1" xfId="11" applyFont="1" applyBorder="1"/>
    <xf numFmtId="165" fontId="3" fillId="0" borderId="3" xfId="11" applyFont="1" applyBorder="1"/>
    <xf numFmtId="3" fontId="3" fillId="0" borderId="1" xfId="0" applyNumberFormat="1" applyFont="1" applyBorder="1" applyAlignment="1">
      <alignment horizontal="right" vertical="center" shrinkToFit="1"/>
    </xf>
    <xf numFmtId="0" fontId="3" fillId="0" borderId="0" xfId="0" applyFont="1" applyAlignment="1">
      <alignment horizontal="right"/>
    </xf>
    <xf numFmtId="0" fontId="4" fillId="0" borderId="0" xfId="0" applyFont="1" applyAlignment="1">
      <alignment horizontal="center" vertical="top" wrapText="1"/>
    </xf>
    <xf numFmtId="0" fontId="15"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168" fontId="4" fillId="0" borderId="6" xfId="12" applyNumberFormat="1" applyFont="1" applyBorder="1" applyAlignment="1">
      <alignment horizontal="center" vertical="center" wrapText="1"/>
    </xf>
    <xf numFmtId="168" fontId="4" fillId="0" borderId="7" xfId="12" applyNumberFormat="1"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I43"/>
  <sheetViews>
    <sheetView tabSelected="1" zoomScale="89" zoomScaleNormal="89" workbookViewId="0">
      <selection activeCell="A5" sqref="A5:F5"/>
    </sheetView>
  </sheetViews>
  <sheetFormatPr defaultColWidth="11.42578125" defaultRowHeight="15.75"/>
  <cols>
    <col min="1" max="1" width="5.42578125" style="7" customWidth="1"/>
    <col min="2" max="2" width="64.28515625" style="2" bestFit="1" customWidth="1"/>
    <col min="3" max="3" width="12.140625" style="2" customWidth="1"/>
    <col min="4" max="4" width="13.7109375" style="19" customWidth="1"/>
    <col min="5" max="5" width="11.28515625" style="2" customWidth="1"/>
    <col min="6" max="6" width="11.28515625" style="52" customWidth="1"/>
    <col min="7" max="7" width="16.7109375" style="2" customWidth="1"/>
    <col min="8" max="243" width="9.140625" style="2" customWidth="1"/>
    <col min="244" max="244" width="5.42578125" style="2" customWidth="1"/>
    <col min="245" max="245" width="33.5703125" style="2" customWidth="1"/>
    <col min="246" max="246" width="14.42578125" style="2" customWidth="1"/>
    <col min="247" max="248" width="12.140625" style="2" customWidth="1"/>
    <col min="249" max="249" width="11.28515625" style="2" bestFit="1" customWidth="1"/>
    <col min="250" max="250" width="11.28515625" style="2" customWidth="1"/>
    <col min="251" max="16384" width="11.42578125" style="2"/>
  </cols>
  <sheetData>
    <row r="1" spans="1:243">
      <c r="B1" s="2" t="s">
        <v>8</v>
      </c>
      <c r="D1" s="71" t="s">
        <v>18</v>
      </c>
      <c r="E1" s="71"/>
      <c r="F1" s="71"/>
    </row>
    <row r="2" spans="1:243">
      <c r="B2" s="1" t="s">
        <v>49</v>
      </c>
    </row>
    <row r="3" spans="1:243">
      <c r="B3" s="1"/>
    </row>
    <row r="4" spans="1:243">
      <c r="A4" s="72" t="s">
        <v>51</v>
      </c>
      <c r="B4" s="72"/>
      <c r="C4" s="72"/>
      <c r="D4" s="72"/>
      <c r="E4" s="72"/>
      <c r="F4" s="72"/>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row>
    <row r="5" spans="1:243">
      <c r="A5" s="73" t="s">
        <v>52</v>
      </c>
      <c r="B5" s="74"/>
      <c r="C5" s="74"/>
      <c r="D5" s="74"/>
      <c r="E5" s="74"/>
      <c r="F5" s="74"/>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row>
    <row r="6" spans="1:243">
      <c r="A6" s="8"/>
      <c r="B6" s="8"/>
      <c r="C6" s="8"/>
      <c r="D6" s="8"/>
      <c r="E6" s="8"/>
      <c r="F6" s="60"/>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row>
    <row r="7" spans="1:243" ht="18.75" customHeight="1" thickBot="1">
      <c r="B7" s="10"/>
      <c r="C7" s="10"/>
      <c r="D7" s="11"/>
      <c r="F7" s="53" t="s">
        <v>9</v>
      </c>
    </row>
    <row r="8" spans="1:243" s="12" customFormat="1" ht="36" customHeight="1" thickTop="1">
      <c r="A8" s="75" t="s">
        <v>0</v>
      </c>
      <c r="B8" s="77" t="s">
        <v>10</v>
      </c>
      <c r="C8" s="77" t="s">
        <v>11</v>
      </c>
      <c r="D8" s="77" t="s">
        <v>50</v>
      </c>
      <c r="E8" s="79" t="s">
        <v>12</v>
      </c>
      <c r="F8" s="80"/>
    </row>
    <row r="9" spans="1:243" s="12" customFormat="1" ht="48" customHeight="1">
      <c r="A9" s="76"/>
      <c r="B9" s="78"/>
      <c r="C9" s="78"/>
      <c r="D9" s="78"/>
      <c r="E9" s="13" t="s">
        <v>13</v>
      </c>
      <c r="F9" s="54" t="s">
        <v>14</v>
      </c>
    </row>
    <row r="10" spans="1:243" s="12" customFormat="1">
      <c r="A10" s="20" t="s">
        <v>1</v>
      </c>
      <c r="B10" s="21" t="s">
        <v>2</v>
      </c>
      <c r="C10" s="21">
        <v>1</v>
      </c>
      <c r="D10" s="21">
        <v>2</v>
      </c>
      <c r="E10" s="21" t="s">
        <v>15</v>
      </c>
      <c r="F10" s="57">
        <v>4</v>
      </c>
    </row>
    <row r="11" spans="1:243" s="1" customFormat="1" ht="36.75" customHeight="1">
      <c r="A11" s="22" t="s">
        <v>1</v>
      </c>
      <c r="B11" s="24" t="s">
        <v>19</v>
      </c>
      <c r="C11" s="34">
        <v>7590000</v>
      </c>
      <c r="D11" s="34">
        <v>6060354.0844160002</v>
      </c>
      <c r="E11" s="35">
        <v>0.79846562377022401</v>
      </c>
      <c r="F11" s="59">
        <v>102.6</v>
      </c>
      <c r="G11" s="58"/>
    </row>
    <row r="12" spans="1:243" s="1" customFormat="1" ht="22.5" customHeight="1">
      <c r="A12" s="14" t="s">
        <v>3</v>
      </c>
      <c r="B12" s="23" t="s">
        <v>5</v>
      </c>
      <c r="C12" s="28">
        <v>7440000</v>
      </c>
      <c r="D12" s="28">
        <v>5840869.238256</v>
      </c>
      <c r="E12" s="29">
        <v>78.510000000000005</v>
      </c>
      <c r="F12" s="61">
        <v>104.48</v>
      </c>
    </row>
    <row r="13" spans="1:243" s="17" customFormat="1" ht="26.25" customHeight="1">
      <c r="A13" s="30">
        <v>1</v>
      </c>
      <c r="B13" s="33" t="s">
        <v>20</v>
      </c>
      <c r="C13" s="28">
        <v>600000</v>
      </c>
      <c r="D13" s="28">
        <v>320350.831535</v>
      </c>
      <c r="E13" s="29">
        <v>53.39</v>
      </c>
      <c r="F13" s="61">
        <v>68.86</v>
      </c>
    </row>
    <row r="14" spans="1:243" s="15" customFormat="1" ht="24" customHeight="1">
      <c r="A14" s="30">
        <f>+A13+1</f>
        <v>2</v>
      </c>
      <c r="B14" s="33" t="s">
        <v>21</v>
      </c>
      <c r="C14" s="31">
        <v>70000</v>
      </c>
      <c r="D14" s="31">
        <v>43269.902645000002</v>
      </c>
      <c r="E14" s="32">
        <v>61.81</v>
      </c>
      <c r="F14" s="62">
        <v>105.37</v>
      </c>
    </row>
    <row r="15" spans="1:243" s="1" customFormat="1" ht="24" customHeight="1">
      <c r="A15" s="30">
        <f>A14+1</f>
        <v>3</v>
      </c>
      <c r="B15" s="33" t="s">
        <v>22</v>
      </c>
      <c r="C15" s="31">
        <v>1265000</v>
      </c>
      <c r="D15" s="31">
        <v>1174227.7047469998</v>
      </c>
      <c r="E15" s="32">
        <v>92.82</v>
      </c>
      <c r="F15" s="62">
        <v>138.87</v>
      </c>
    </row>
    <row r="16" spans="1:243" s="17" customFormat="1" ht="24" customHeight="1">
      <c r="A16" s="30">
        <f>A15+1</f>
        <v>4</v>
      </c>
      <c r="B16" s="33" t="s">
        <v>23</v>
      </c>
      <c r="C16" s="31">
        <v>600000</v>
      </c>
      <c r="D16" s="31">
        <v>521530.12280700001</v>
      </c>
      <c r="E16" s="32">
        <v>86.92</v>
      </c>
      <c r="F16" s="62">
        <v>94.55</v>
      </c>
    </row>
    <row r="17" spans="1:6" s="17" customFormat="1" ht="32.25" customHeight="1">
      <c r="A17" s="30">
        <f>A16+1</f>
        <v>5</v>
      </c>
      <c r="B17" s="33" t="s">
        <v>24</v>
      </c>
      <c r="C17" s="31">
        <v>1500000</v>
      </c>
      <c r="D17" s="42">
        <v>725117.75531499996</v>
      </c>
      <c r="E17" s="32">
        <v>48.34</v>
      </c>
      <c r="F17" s="63">
        <v>93.26</v>
      </c>
    </row>
    <row r="18" spans="1:6" s="15" customFormat="1" ht="24" customHeight="1">
      <c r="A18" s="30">
        <f>A17+1</f>
        <v>6</v>
      </c>
      <c r="B18" s="33" t="s">
        <v>25</v>
      </c>
      <c r="C18" s="4">
        <v>295000</v>
      </c>
      <c r="D18" s="5">
        <v>217681.56167200001</v>
      </c>
      <c r="E18" s="32">
        <v>73.790000000000006</v>
      </c>
      <c r="F18" s="56">
        <v>80.53</v>
      </c>
    </row>
    <row r="19" spans="1:6" s="17" customFormat="1" ht="18" customHeight="1">
      <c r="A19" s="30">
        <f>A18+1</f>
        <v>7</v>
      </c>
      <c r="B19" s="33" t="s">
        <v>26</v>
      </c>
      <c r="C19" s="4">
        <v>160000</v>
      </c>
      <c r="D19" s="4">
        <v>117273.98873</v>
      </c>
      <c r="E19" s="32">
        <v>73.3</v>
      </c>
      <c r="F19" s="65">
        <v>86.04</v>
      </c>
    </row>
    <row r="20" spans="1:6" s="17" customFormat="1" ht="18" customHeight="1">
      <c r="A20" s="30">
        <v>8</v>
      </c>
      <c r="B20" s="33" t="s">
        <v>27</v>
      </c>
      <c r="C20" s="4">
        <v>1025000</v>
      </c>
      <c r="D20" s="4">
        <v>833346.42866199999</v>
      </c>
      <c r="E20" s="32">
        <v>81.3</v>
      </c>
      <c r="F20" s="65">
        <v>90.26</v>
      </c>
    </row>
    <row r="21" spans="1:6" s="17" customFormat="1" ht="18" customHeight="1">
      <c r="A21" s="37" t="s">
        <v>28</v>
      </c>
      <c r="B21" s="48" t="s">
        <v>29</v>
      </c>
      <c r="C21" s="4">
        <v>0</v>
      </c>
      <c r="D21" s="5">
        <v>341.74988999999999</v>
      </c>
      <c r="E21" s="32"/>
      <c r="F21" s="56">
        <v>163.34</v>
      </c>
    </row>
    <row r="22" spans="1:6" s="17" customFormat="1" ht="18.75" customHeight="1">
      <c r="A22" s="37" t="s">
        <v>28</v>
      </c>
      <c r="B22" s="48" t="s">
        <v>30</v>
      </c>
      <c r="C22" s="4">
        <v>10000</v>
      </c>
      <c r="D22" s="5">
        <v>14274.593199000001</v>
      </c>
      <c r="E22" s="32">
        <v>142.75</v>
      </c>
      <c r="F22" s="56">
        <v>112.26</v>
      </c>
    </row>
    <row r="23" spans="1:6" s="15" customFormat="1" ht="18.75" customHeight="1">
      <c r="A23" s="37" t="s">
        <v>28</v>
      </c>
      <c r="B23" s="48" t="s">
        <v>31</v>
      </c>
      <c r="C23" s="5">
        <v>900000</v>
      </c>
      <c r="D23" s="5">
        <v>766203.77119400003</v>
      </c>
      <c r="E23" s="32">
        <v>85.13</v>
      </c>
      <c r="F23" s="56">
        <v>106.12</v>
      </c>
    </row>
    <row r="24" spans="1:6" s="15" customFormat="1" ht="18.75" customHeight="1">
      <c r="A24" s="37" t="s">
        <v>28</v>
      </c>
      <c r="B24" s="48" t="s">
        <v>32</v>
      </c>
      <c r="C24" s="5">
        <v>115000</v>
      </c>
      <c r="D24" s="5">
        <v>52497.514379</v>
      </c>
      <c r="E24" s="32">
        <v>45.65</v>
      </c>
      <c r="F24" s="56">
        <v>27.88</v>
      </c>
    </row>
    <row r="25" spans="1:6" s="15" customFormat="1" ht="18.75" customHeight="1">
      <c r="A25" s="37" t="s">
        <v>28</v>
      </c>
      <c r="B25" s="48" t="s">
        <v>33</v>
      </c>
      <c r="C25" s="4">
        <v>0</v>
      </c>
      <c r="D25" s="4">
        <v>28.8</v>
      </c>
      <c r="E25" s="32"/>
      <c r="F25" s="56">
        <v>38.46</v>
      </c>
    </row>
    <row r="26" spans="1:6" s="15" customFormat="1" ht="18.75" customHeight="1">
      <c r="A26" s="30">
        <v>9</v>
      </c>
      <c r="B26" s="33" t="s">
        <v>34</v>
      </c>
      <c r="C26" s="4">
        <v>22000</v>
      </c>
      <c r="D26" s="4">
        <v>17361.601219999997</v>
      </c>
      <c r="E26" s="32">
        <v>78.92</v>
      </c>
      <c r="F26" s="63">
        <v>71.97</v>
      </c>
    </row>
    <row r="27" spans="1:6" s="15" customFormat="1" ht="48" customHeight="1">
      <c r="A27" s="16">
        <f>A26+1</f>
        <v>10</v>
      </c>
      <c r="B27" s="46" t="s">
        <v>35</v>
      </c>
      <c r="C27" s="42">
        <v>50000</v>
      </c>
      <c r="D27" s="42">
        <v>65887.043309999994</v>
      </c>
      <c r="E27" s="32">
        <v>131.77000000000001</v>
      </c>
      <c r="F27" s="63">
        <v>106.01</v>
      </c>
    </row>
    <row r="28" spans="1:6" s="15" customFormat="1" ht="16.5" customHeight="1">
      <c r="A28" s="30">
        <v>11</v>
      </c>
      <c r="B28" s="33" t="s">
        <v>36</v>
      </c>
      <c r="C28" s="42">
        <v>1600000</v>
      </c>
      <c r="D28" s="42">
        <v>1523250.757158</v>
      </c>
      <c r="E28" s="32">
        <v>95.2</v>
      </c>
      <c r="F28" s="63">
        <v>119.08</v>
      </c>
    </row>
    <row r="29" spans="1:6" s="15" customFormat="1" ht="16.5" customHeight="1">
      <c r="A29" s="30">
        <f>A28+1</f>
        <v>12</v>
      </c>
      <c r="B29" s="33" t="s">
        <v>37</v>
      </c>
      <c r="C29" s="42">
        <v>3000</v>
      </c>
      <c r="D29" s="42">
        <v>1583.873454</v>
      </c>
      <c r="E29" s="32">
        <v>52.8</v>
      </c>
      <c r="F29" s="63">
        <v>98.64</v>
      </c>
    </row>
    <row r="30" spans="1:6" s="15" customFormat="1" ht="16.5" customHeight="1">
      <c r="A30" s="30">
        <f>A29+1</f>
        <v>13</v>
      </c>
      <c r="B30" s="33" t="s">
        <v>38</v>
      </c>
      <c r="C30" s="5">
        <v>250000</v>
      </c>
      <c r="D30" s="42">
        <v>279987.66700100002</v>
      </c>
      <c r="E30" s="6">
        <v>112</v>
      </c>
      <c r="F30" s="56">
        <v>131.87</v>
      </c>
    </row>
    <row r="31" spans="1:6" s="15" customFormat="1" ht="16.5" customHeight="1">
      <c r="A31" s="26" t="s">
        <v>4</v>
      </c>
      <c r="B31" s="27" t="s">
        <v>7</v>
      </c>
      <c r="C31" s="3"/>
      <c r="D31" s="25"/>
      <c r="E31" s="66"/>
      <c r="F31" s="55"/>
    </row>
    <row r="32" spans="1:6" s="15" customFormat="1" ht="16.5" customHeight="1">
      <c r="A32" s="26" t="s">
        <v>16</v>
      </c>
      <c r="B32" s="27" t="s">
        <v>39</v>
      </c>
      <c r="C32" s="49">
        <v>150000</v>
      </c>
      <c r="D32" s="28">
        <v>219484.84616000002</v>
      </c>
      <c r="E32" s="27">
        <v>146.32</v>
      </c>
      <c r="F32" s="61">
        <v>69.290000000000006</v>
      </c>
    </row>
    <row r="33" spans="1:7" s="15" customFormat="1" ht="16.5" customHeight="1">
      <c r="A33" s="30">
        <v>1</v>
      </c>
      <c r="B33" s="33" t="s">
        <v>40</v>
      </c>
      <c r="C33" s="70">
        <v>110500</v>
      </c>
      <c r="D33" s="47">
        <v>155199.52467700001</v>
      </c>
      <c r="E33" s="36"/>
      <c r="F33" s="61"/>
    </row>
    <row r="34" spans="1:7" s="15" customFormat="1" ht="16.5" customHeight="1">
      <c r="A34" s="30">
        <f>A33+1</f>
        <v>2</v>
      </c>
      <c r="B34" s="33" t="s">
        <v>41</v>
      </c>
      <c r="C34" s="70"/>
      <c r="D34" s="47"/>
      <c r="E34" s="36"/>
      <c r="F34" s="61"/>
    </row>
    <row r="35" spans="1:7" s="15" customFormat="1" ht="16.5" customHeight="1">
      <c r="A35" s="30">
        <f>A34+1</f>
        <v>3</v>
      </c>
      <c r="B35" s="33" t="s">
        <v>42</v>
      </c>
      <c r="C35" s="70">
        <v>39500</v>
      </c>
      <c r="D35" s="47">
        <v>62659.760062000001</v>
      </c>
      <c r="E35" s="36"/>
      <c r="F35" s="61"/>
    </row>
    <row r="36" spans="1:7" s="15" customFormat="1" ht="16.5" customHeight="1">
      <c r="A36" s="30">
        <f>A35+1</f>
        <v>4</v>
      </c>
      <c r="B36" s="33" t="s">
        <v>43</v>
      </c>
      <c r="C36" s="38"/>
      <c r="D36" s="39"/>
      <c r="E36" s="36"/>
      <c r="F36" s="61"/>
    </row>
    <row r="37" spans="1:7" s="15" customFormat="1" ht="16.5" customHeight="1">
      <c r="A37" s="30">
        <v>5</v>
      </c>
      <c r="B37" s="33" t="s">
        <v>44</v>
      </c>
      <c r="C37" s="38"/>
      <c r="D37" s="39"/>
      <c r="E37" s="36"/>
      <c r="F37" s="61"/>
    </row>
    <row r="38" spans="1:7" s="15" customFormat="1" ht="16.5" customHeight="1">
      <c r="A38" s="30">
        <v>6</v>
      </c>
      <c r="B38" s="33" t="s">
        <v>45</v>
      </c>
      <c r="C38" s="38"/>
      <c r="D38" s="39"/>
      <c r="E38" s="36"/>
      <c r="F38" s="61"/>
    </row>
    <row r="39" spans="1:7" s="15" customFormat="1" ht="18.75" customHeight="1">
      <c r="A39" s="26" t="s">
        <v>17</v>
      </c>
      <c r="B39" s="27" t="s">
        <v>6</v>
      </c>
      <c r="C39" s="38"/>
      <c r="D39" s="39">
        <v>0</v>
      </c>
      <c r="E39" s="36"/>
      <c r="F39" s="61"/>
    </row>
    <row r="40" spans="1:7" s="15" customFormat="1" ht="32.25" customHeight="1">
      <c r="A40" s="40" t="s">
        <v>2</v>
      </c>
      <c r="B40" s="50" t="s">
        <v>46</v>
      </c>
      <c r="C40" s="3">
        <v>6704000</v>
      </c>
      <c r="D40" s="3">
        <v>5412279.1434700005</v>
      </c>
      <c r="E40" s="67">
        <v>80.73</v>
      </c>
      <c r="F40" s="55">
        <v>150.93</v>
      </c>
      <c r="G40" s="17"/>
    </row>
    <row r="41" spans="1:7" s="1" customFormat="1" ht="19.5" customHeight="1">
      <c r="A41" s="41">
        <v>1</v>
      </c>
      <c r="B41" s="51" t="s">
        <v>47</v>
      </c>
      <c r="C41" s="5">
        <v>3329270</v>
      </c>
      <c r="D41" s="42">
        <v>2447147.181324</v>
      </c>
      <c r="E41" s="68">
        <v>73.5</v>
      </c>
      <c r="F41" s="63">
        <v>151.32</v>
      </c>
      <c r="G41" s="17"/>
    </row>
    <row r="42" spans="1:7" ht="19.5" customHeight="1" thickBot="1">
      <c r="A42" s="43">
        <v>2</v>
      </c>
      <c r="B42" s="44" t="s">
        <v>48</v>
      </c>
      <c r="C42" s="18">
        <v>3374730</v>
      </c>
      <c r="D42" s="45">
        <v>2965131.9621460005</v>
      </c>
      <c r="E42" s="69">
        <v>87.86</v>
      </c>
      <c r="F42" s="64">
        <v>150.6</v>
      </c>
      <c r="G42" s="17"/>
    </row>
    <row r="43" spans="1:7" ht="16.5" thickTop="1"/>
  </sheetData>
  <mergeCells count="8">
    <mergeCell ref="D1:F1"/>
    <mergeCell ref="A4:F4"/>
    <mergeCell ref="A5:F5"/>
    <mergeCell ref="A8:A9"/>
    <mergeCell ref="B8:B9"/>
    <mergeCell ref="C8:C9"/>
    <mergeCell ref="D8:D9"/>
    <mergeCell ref="E8:F8"/>
  </mergeCells>
  <printOptions horizontalCentered="1"/>
  <pageMargins left="0" right="0" top="0.74803149606299213" bottom="0.23622047244094491" header="0" footer="0"/>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số 60-CK-NSNN</vt:lpstr>
      <vt:lpstr>'Biểu số 60-CK-NSNN'!Print_Area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kieuttd</cp:lastModifiedBy>
  <cp:lastPrinted>2023-10-17T02:16:27Z</cp:lastPrinted>
  <dcterms:created xsi:type="dcterms:W3CDTF">2018-08-22T07:49:45Z</dcterms:created>
  <dcterms:modified xsi:type="dcterms:W3CDTF">2023-10-18T08:55:28Z</dcterms:modified>
</cp:coreProperties>
</file>